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FECONTROLINT\Desktop\INFORMES  PUBLICAR PAGINA INDER  ENERO 2019\"/>
    </mc:Choice>
  </mc:AlternateContent>
  <bookViews>
    <workbookView xWindow="0" yWindow="0" windowWidth="20490" windowHeight="6255"/>
  </bookViews>
  <sheets>
    <sheet name=" MAPA RIESGOS CUARTO SEGUIM" sheetId="8" r:id="rId1"/>
    <sheet name="RACIONALIZACION TRAMITES" sheetId="2" state="hidden" r:id="rId2"/>
    <sheet name="RENDICION DE CUENTAS" sheetId="3" state="hidden" r:id="rId3"/>
    <sheet name="MECANISMOS MEJORAR ATENCION C" sheetId="4" state="hidden" r:id="rId4"/>
    <sheet name="TRANSPARENCIA ACCESO INF" sheetId="5" state="hidden" r:id="rId5"/>
  </sheets>
  <definedNames>
    <definedName name="_xlnm._FilterDatabase" localSheetId="0" hidden="1">' MAPA RIESGOS CUARTO SEGUIM'!$A$15:$T$54</definedName>
    <definedName name="_xlnm.Print_Area" localSheetId="0">' MAPA RIESGOS CUARTO SEGUIM'!$A$3:$T$54</definedName>
    <definedName name="_xlnm.Print_Titles" localSheetId="0">' MAPA RIESGOS CUARTO SEGUIM'!$3:$18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8" l="1"/>
  <c r="O44" i="8" s="1"/>
  <c r="I44" i="8"/>
  <c r="J44" i="8" s="1"/>
  <c r="N43" i="8"/>
  <c r="O43" i="8" s="1"/>
  <c r="I43" i="8"/>
  <c r="J43" i="8" s="1"/>
  <c r="N42" i="8"/>
  <c r="O42" i="8" s="1"/>
  <c r="I42" i="8"/>
  <c r="J42" i="8" s="1"/>
  <c r="N41" i="8"/>
  <c r="O41" i="8" s="1"/>
  <c r="I41" i="8"/>
  <c r="J41" i="8" s="1"/>
  <c r="N40" i="8"/>
  <c r="O40" i="8" s="1"/>
  <c r="I40" i="8"/>
  <c r="J40" i="8" s="1"/>
  <c r="N39" i="8"/>
  <c r="O39" i="8" s="1"/>
  <c r="I39" i="8"/>
  <c r="J39" i="8" s="1"/>
  <c r="N38" i="8"/>
  <c r="O38" i="8" s="1"/>
  <c r="I38" i="8"/>
  <c r="J38" i="8" s="1"/>
  <c r="N37" i="8"/>
  <c r="O37" i="8" s="1"/>
  <c r="I37" i="8"/>
  <c r="J37" i="8" s="1"/>
  <c r="N36" i="8"/>
  <c r="O36" i="8" s="1"/>
  <c r="I36" i="8"/>
  <c r="J36" i="8" s="1"/>
  <c r="N35" i="8"/>
  <c r="O35" i="8" s="1"/>
  <c r="I35" i="8"/>
  <c r="J35" i="8" s="1"/>
  <c r="N34" i="8"/>
  <c r="O34" i="8" s="1"/>
  <c r="I34" i="8"/>
  <c r="J34" i="8" s="1"/>
  <c r="N33" i="8"/>
  <c r="O33" i="8" s="1"/>
  <c r="I33" i="8"/>
  <c r="J33" i="8" s="1"/>
  <c r="N32" i="8"/>
  <c r="O32" i="8" s="1"/>
  <c r="I32" i="8"/>
  <c r="J32" i="8" s="1"/>
  <c r="N31" i="8"/>
  <c r="O31" i="8" s="1"/>
  <c r="I31" i="8"/>
  <c r="J31" i="8" s="1"/>
  <c r="N30" i="8"/>
  <c r="O30" i="8" s="1"/>
  <c r="I30" i="8"/>
  <c r="J30" i="8" s="1"/>
  <c r="N29" i="8"/>
  <c r="O29" i="8" s="1"/>
  <c r="I29" i="8"/>
  <c r="J29" i="8" s="1"/>
  <c r="N28" i="8"/>
  <c r="O28" i="8" s="1"/>
  <c r="I28" i="8"/>
  <c r="J28" i="8" s="1"/>
  <c r="N27" i="8"/>
  <c r="O27" i="8" s="1"/>
  <c r="I27" i="8"/>
  <c r="J27" i="8" s="1"/>
  <c r="N26" i="8"/>
  <c r="O26" i="8" s="1"/>
  <c r="I26" i="8"/>
  <c r="J26" i="8" s="1"/>
  <c r="N25" i="8"/>
  <c r="O25" i="8" s="1"/>
  <c r="I25" i="8"/>
  <c r="J25" i="8" s="1"/>
  <c r="N24" i="8"/>
  <c r="O24" i="8" s="1"/>
  <c r="I24" i="8"/>
  <c r="J24" i="8" s="1"/>
  <c r="N23" i="8"/>
  <c r="O23" i="8" s="1"/>
  <c r="I23" i="8"/>
  <c r="J23" i="8" s="1"/>
  <c r="N22" i="8"/>
  <c r="O22" i="8" s="1"/>
  <c r="I22" i="8"/>
  <c r="J22" i="8" s="1"/>
  <c r="N21" i="8"/>
  <c r="O21" i="8" s="1"/>
  <c r="I21" i="8"/>
  <c r="J21" i="8" s="1"/>
  <c r="N20" i="8"/>
  <c r="O20" i="8" s="1"/>
  <c r="I20" i="8"/>
  <c r="J20" i="8" s="1"/>
  <c r="I45" i="8" l="1"/>
  <c r="J45" i="8" s="1"/>
  <c r="I46" i="8"/>
  <c r="J46" i="8" s="1"/>
  <c r="I47" i="8"/>
  <c r="J47" i="8" s="1"/>
  <c r="I48" i="8"/>
  <c r="J48" i="8" s="1"/>
  <c r="I49" i="8"/>
  <c r="J49" i="8" s="1"/>
  <c r="I50" i="8"/>
  <c r="J50" i="8" s="1"/>
  <c r="I51" i="8"/>
  <c r="J51" i="8" s="1"/>
  <c r="I52" i="8"/>
  <c r="J52" i="8" s="1"/>
  <c r="I53" i="8"/>
  <c r="J53" i="8" s="1"/>
  <c r="I54" i="8"/>
  <c r="J54" i="8" s="1"/>
  <c r="N54" i="8"/>
  <c r="O54" i="8" s="1"/>
  <c r="N53" i="8"/>
  <c r="O53" i="8" s="1"/>
  <c r="N52" i="8"/>
  <c r="O52" i="8" s="1"/>
  <c r="N51" i="8"/>
  <c r="O51" i="8" s="1"/>
  <c r="N50" i="8"/>
  <c r="O50" i="8" s="1"/>
  <c r="N49" i="8"/>
  <c r="O49" i="8" s="1"/>
  <c r="N48" i="8"/>
  <c r="O48" i="8" s="1"/>
  <c r="N47" i="8"/>
  <c r="O47" i="8" s="1"/>
  <c r="N46" i="8"/>
  <c r="O46" i="8" s="1"/>
  <c r="N45" i="8"/>
  <c r="O45" i="8" s="1"/>
  <c r="N19" i="8"/>
  <c r="O19" i="8" s="1"/>
  <c r="I19" i="8"/>
  <c r="J19" i="8" s="1"/>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 xml:space="preserve">
Medios, circunstancias, situaciones o agentes generadores del riesgo</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PREVENIR, ELIMINAR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t>
        </r>
        <r>
          <rPr>
            <b/>
            <sz val="9"/>
            <color indexed="81"/>
            <rFont val="Tahoma"/>
            <family val="2"/>
          </rPr>
          <t>Rara vez</t>
        </r>
        <r>
          <rPr>
            <sz val="9"/>
            <color indexed="81"/>
            <rFont val="Tahoma"/>
            <family val="2"/>
          </rPr>
          <t xml:space="preserve">: Ocurre en circunstancias excepcionales. El evento no se ha presentado en los últimos cinco (5) años.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Puede ocurrir. El evento se presentó una vez en los últimos 5 años.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Es posible que suceda. El evento se presentó una vez en los últimos 2 años.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Es viable que el evento ocurra en la mayoría de los casos. El evento se presentó una vez en el último año.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Se espera que el evento ocurra en la mayoría de las circunstancias. Es muy seguro que se presente. El evento se presentó más de una vez al año. </t>
        </r>
        <r>
          <rPr>
            <b/>
            <sz val="9"/>
            <color indexed="81"/>
            <rFont val="Tahoma"/>
            <family val="2"/>
          </rPr>
          <t>(PUNTAJE 5)</t>
        </r>
      </text>
    </comment>
    <comment ref="H17" authorId="0" shapeId="0">
      <text>
        <r>
          <rPr>
            <sz val="9"/>
            <color indexed="81"/>
            <rFont val="Tahoma"/>
            <family val="2"/>
          </rPr>
          <t xml:space="preserve">
Son las consecuencias o efectos que puede generar la materialización del riesgo de corrupción en la entidad
1.</t>
        </r>
        <r>
          <rPr>
            <b/>
            <sz val="9"/>
            <color indexed="81"/>
            <rFont val="Tahoma"/>
            <family val="2"/>
          </rPr>
          <t xml:space="preserve"> Moderado</t>
        </r>
        <r>
          <rPr>
            <sz val="9"/>
            <color indexed="81"/>
            <rFont val="Tahoma"/>
            <family val="2"/>
          </rPr>
          <t xml:space="preserve">: Genera medianas consecuencias sobre la entidad. (5)
2. </t>
        </r>
        <r>
          <rPr>
            <b/>
            <sz val="9"/>
            <color indexed="81"/>
            <rFont val="Tahoma"/>
            <family val="2"/>
          </rPr>
          <t>Mayor</t>
        </r>
        <r>
          <rPr>
            <sz val="9"/>
            <color indexed="81"/>
            <rFont val="Tahoma"/>
            <family val="2"/>
          </rPr>
          <t xml:space="preserve">: Genera altas consecuencias sobre la entidad. (10)
3. </t>
        </r>
        <r>
          <rPr>
            <b/>
            <sz val="9"/>
            <color indexed="81"/>
            <rFont val="Tahoma"/>
            <family val="2"/>
          </rPr>
          <t>Catastrófico</t>
        </r>
        <r>
          <rPr>
            <sz val="9"/>
            <color indexed="81"/>
            <rFont val="Tahoma"/>
            <family val="2"/>
          </rPr>
          <t>: Genera consecuencias desastrosas para la entidad. (20)</t>
        </r>
      </text>
    </comment>
    <comment ref="J17" authorId="0" shapeId="0">
      <text>
        <r>
          <rPr>
            <sz val="9"/>
            <color indexed="81"/>
            <rFont val="Tahoma"/>
            <family val="2"/>
          </rPr>
          <t xml:space="preserve">
</t>
        </r>
        <r>
          <rPr>
            <b/>
            <u/>
            <sz val="9"/>
            <color indexed="81"/>
            <rFont val="Tahoma"/>
            <family val="2"/>
          </rPr>
          <t xml:space="preserve">Zona de Riesgo Baja:
</t>
        </r>
        <r>
          <rPr>
            <sz val="9"/>
            <color indexed="81"/>
            <rFont val="Tahoma"/>
            <family val="2"/>
          </rPr>
          <t xml:space="preserve">
Puntaje: De 5 a 10 puntos.
• Definida por la casilla Baja.
• Probabilidad: Rara vez o improbable.
• Impacto: Moderado y Mayor.
• Tratamiento: Los riesgos de corrupción de las zonas baja se encuentran en un nivel que
puede eliminarse o reducirse fácilmente con los controles establecidos en la entidad.
</t>
        </r>
        <r>
          <rPr>
            <b/>
            <u/>
            <sz val="9"/>
            <color indexed="81"/>
            <rFont val="Tahoma"/>
            <family val="2"/>
          </rPr>
          <t>Zona de Riesgo Moderada</t>
        </r>
        <r>
          <rPr>
            <sz val="9"/>
            <color indexed="81"/>
            <rFont val="Tahoma"/>
            <family val="2"/>
          </rPr>
          <t xml:space="preserve">:
• Puntaje: De 15 - 25 puntos.
• Definida por la casilla Moderada.
• Probabilidad: Rara vez, Improbable, Posible, Probable y Casi Seguro.
• Impacto: Moderado, Mayor y Catastrófico.
• Tratamiento: Deben tomarse las medidas necesarias para llevar los riesgos a la Zona de Riesgo Baja o eliminarlo.
Nota En todo caso se requiere que las entidades propendan por eliminar el riesgo de corrupción o por lo menos llevarlo a la Zona de Riesgo Baja.
</t>
        </r>
        <r>
          <rPr>
            <b/>
            <u/>
            <sz val="9"/>
            <color indexed="81"/>
            <rFont val="Tahoma"/>
            <family val="2"/>
          </rPr>
          <t>Zona de Riesgo Alta</t>
        </r>
        <r>
          <rPr>
            <sz val="9"/>
            <color indexed="81"/>
            <rFont val="Tahoma"/>
            <family val="2"/>
          </rPr>
          <t xml:space="preserve">:
• Puntaje: De 30 - 50 puntos.
• Definida por la casilla Alta.
• Probabilidad: Improbable, Posible, Probable y Casi Seguro.
• Impacto: Mayor y Catastrófico.
• Tratamiento: Deben tomarse las medidas necesarias para llevar los riesgos a la Zona de Riesgo Moderada, Baja o eliminarlo.
Nota En todo caso se requiere que las entidades propendan por eliminar el riesgo de corrupción o por lo menos llevarlo a la Zona de Riesgo Baja.
</t>
        </r>
        <r>
          <rPr>
            <b/>
            <u/>
            <sz val="9"/>
            <color indexed="81"/>
            <rFont val="Tahoma"/>
            <family val="2"/>
          </rPr>
          <t>Zona de Riesgo Extrem</t>
        </r>
        <r>
          <rPr>
            <sz val="9"/>
            <color indexed="81"/>
            <rFont val="Tahoma"/>
            <family val="2"/>
          </rPr>
          <t>a:
• Puntaje: De 60 - 100 puntos.
• Definida por la casilla Extrema.
• Probabilidad: Posible, Probable y Casi Seguro.
• Impacto: Catastrófico.
• Tratamiento: Los riesgos de corrupción de la Zona de Riesgo Extrema requieren de un
tratamiento prioritario. Se deben implementar los controles orientados a reducir la posibilidad de ocurrencia del riesgo o disminuir el impacto de sus efectos y tomar las medidas de protección.
Nota En todo caso se requiere que las entidades propendan por eliminar el riesgo de corrupción o por lo menos llevarlo a la Zona de Riesgo Baja.</t>
        </r>
      </text>
    </comment>
    <comment ref="L17" authorId="0" shapeId="0">
      <text>
        <r>
          <rPr>
            <b/>
            <sz val="9"/>
            <color indexed="81"/>
            <rFont val="Tahoma"/>
            <family val="2"/>
          </rPr>
          <t>Rara vez</t>
        </r>
        <r>
          <rPr>
            <sz val="9"/>
            <color indexed="81"/>
            <rFont val="Tahoma"/>
            <family val="2"/>
          </rPr>
          <t xml:space="preserve">: Ocurre en circunstancias excepcionales. El evento no se ha presentado en los últimos cinco (5) años. </t>
        </r>
        <r>
          <rPr>
            <b/>
            <sz val="9"/>
            <color indexed="81"/>
            <rFont val="Tahoma"/>
            <family val="2"/>
          </rPr>
          <t>(PUNTAJE 1)</t>
        </r>
        <r>
          <rPr>
            <sz val="9"/>
            <color indexed="81"/>
            <rFont val="Tahoma"/>
            <family val="2"/>
          </rPr>
          <t xml:space="preserve">
</t>
        </r>
        <r>
          <rPr>
            <b/>
            <sz val="9"/>
            <color indexed="81"/>
            <rFont val="Tahoma"/>
            <family val="2"/>
          </rPr>
          <t xml:space="preserve"> Improbable</t>
        </r>
        <r>
          <rPr>
            <sz val="9"/>
            <color indexed="81"/>
            <rFont val="Tahoma"/>
            <family val="2"/>
          </rPr>
          <t>: Puede ocurrir. El evento se presentó una vez en los últimos 5 años.</t>
        </r>
        <r>
          <rPr>
            <b/>
            <sz val="9"/>
            <color indexed="81"/>
            <rFont val="Tahoma"/>
            <family val="2"/>
          </rPr>
          <t xml:space="preserve"> (PUNTAJE 2)</t>
        </r>
        <r>
          <rPr>
            <sz val="9"/>
            <color indexed="81"/>
            <rFont val="Tahoma"/>
            <family val="2"/>
          </rPr>
          <t xml:space="preserve">
</t>
        </r>
        <r>
          <rPr>
            <b/>
            <sz val="9"/>
            <color indexed="81"/>
            <rFont val="Tahoma"/>
            <family val="2"/>
          </rPr>
          <t>Posible</t>
        </r>
        <r>
          <rPr>
            <sz val="9"/>
            <color indexed="81"/>
            <rFont val="Tahoma"/>
            <family val="2"/>
          </rPr>
          <t>: Es posible que suceda. El evento se presentó una vez en los últimos 2 años.</t>
        </r>
        <r>
          <rPr>
            <b/>
            <sz val="9"/>
            <color indexed="81"/>
            <rFont val="Tahoma"/>
            <family val="2"/>
          </rPr>
          <t xml:space="preserve"> (PUNTAJE 3)</t>
        </r>
        <r>
          <rPr>
            <sz val="9"/>
            <color indexed="81"/>
            <rFont val="Tahoma"/>
            <family val="2"/>
          </rPr>
          <t xml:space="preserve">
</t>
        </r>
        <r>
          <rPr>
            <b/>
            <sz val="9"/>
            <color indexed="81"/>
            <rFont val="Tahoma"/>
            <family val="2"/>
          </rPr>
          <t>Probable</t>
        </r>
        <r>
          <rPr>
            <sz val="9"/>
            <color indexed="81"/>
            <rFont val="Tahoma"/>
            <family val="2"/>
          </rPr>
          <t>: Es viable que el evento ocurra en la mayoría de los casos. El evento se presentó una vez en el último año.</t>
        </r>
        <r>
          <rPr>
            <b/>
            <sz val="9"/>
            <color indexed="81"/>
            <rFont val="Tahoma"/>
            <family val="2"/>
          </rPr>
          <t xml:space="preserve"> (PUNTAJE 4)</t>
        </r>
        <r>
          <rPr>
            <sz val="9"/>
            <color indexed="81"/>
            <rFont val="Tahoma"/>
            <family val="2"/>
          </rPr>
          <t xml:space="preserve">
</t>
        </r>
        <r>
          <rPr>
            <b/>
            <sz val="9"/>
            <color indexed="81"/>
            <rFont val="Tahoma"/>
            <family val="2"/>
          </rPr>
          <t>Casi seguro</t>
        </r>
        <r>
          <rPr>
            <sz val="9"/>
            <color indexed="81"/>
            <rFont val="Tahoma"/>
            <family val="2"/>
          </rPr>
          <t>: Se espera que el evento ocurra en la mayoría de las circunstancias. Es muy seguro que se presente. El evento se presentó más de una vez al año.</t>
        </r>
        <r>
          <rPr>
            <b/>
            <sz val="9"/>
            <color indexed="81"/>
            <rFont val="Tahoma"/>
            <family val="2"/>
          </rPr>
          <t xml:space="preserve"> (PUNTAJE 5)</t>
        </r>
        <r>
          <rPr>
            <sz val="9"/>
            <color indexed="81"/>
            <rFont val="Tahoma"/>
            <family val="2"/>
          </rPr>
          <t xml:space="preserve">
</t>
        </r>
      </text>
    </comment>
    <comment ref="M17" authorId="2" shapeId="0">
      <text>
        <r>
          <rPr>
            <sz val="9"/>
            <color indexed="81"/>
            <rFont val="Tahoma"/>
            <family val="2"/>
          </rPr>
          <t>1. Moderado: Genera medianas consecuencias sobre la entidad. (5)
2. Mayor: Genera altas consecuencias sobre la entidad. (10)
3. Catastrófico: Genera consecuencias desastrosas para la entidad. (20)</t>
        </r>
      </text>
    </comment>
    <comment ref="O17" authorId="0" shapeId="0">
      <text>
        <r>
          <rPr>
            <sz val="9"/>
            <color indexed="81"/>
            <rFont val="Tahoma"/>
            <family val="2"/>
          </rPr>
          <t xml:space="preserve">
</t>
        </r>
        <r>
          <rPr>
            <b/>
            <u/>
            <sz val="9"/>
            <color indexed="81"/>
            <rFont val="Tahoma"/>
            <family val="2"/>
          </rPr>
          <t>Zona de Riesgo Baj</t>
        </r>
        <r>
          <rPr>
            <sz val="9"/>
            <color indexed="81"/>
            <rFont val="Tahoma"/>
            <family val="2"/>
          </rPr>
          <t xml:space="preserve">a:
Puntaje: De 5 a 10 puntos.
• Definida por la casilla Baja.
• Probabilidad: Rara vez o improbable.
• Impacto: Moderado y Mayor.
• Tratamiento: Los riesgos de corrupción de las zonas baja se encuentran en un nivel que
puede eliminarse o reducirse fácilmente con los controles establecidos en la entidad.
</t>
        </r>
        <r>
          <rPr>
            <b/>
            <u/>
            <sz val="9"/>
            <color indexed="81"/>
            <rFont val="Tahoma"/>
            <family val="2"/>
          </rPr>
          <t xml:space="preserve">
Zona de Riesgo Moderada:</t>
        </r>
        <r>
          <rPr>
            <sz val="9"/>
            <color indexed="81"/>
            <rFont val="Tahoma"/>
            <family val="2"/>
          </rPr>
          <t xml:space="preserve">
• Puntaje: De 15 - 25 puntos.
• Definida por la casilla Moderada.
• Probabilidad: Rara vez, Improbable, Posible, Probable y Casi Seguro.
• Impacto: Moderado, Mayor y Catastrófico.
• Tratamiento: Deben tomarse las medidas necesarias para llevar los riesgos a la Zona de Riesgo Baja o eliminarlo.
Nota En todo caso se requiere que las entidades propendan por eliminar el riesgo de
corrupción o por lo menos llevarlo a la Zona de Riesgo Baja.
</t>
        </r>
        <r>
          <rPr>
            <b/>
            <u/>
            <sz val="9"/>
            <color indexed="81"/>
            <rFont val="Tahoma"/>
            <family val="2"/>
          </rPr>
          <t>Zona de Riesgo Alta:</t>
        </r>
        <r>
          <rPr>
            <sz val="9"/>
            <color indexed="81"/>
            <rFont val="Tahoma"/>
            <family val="2"/>
          </rPr>
          <t xml:space="preserve">
• Puntaje: De 30 - 50 puntos.
• Definida por la casilla Alta.
• Probabilidad: Improbable, Posible, Probable y Casi Seguro.
• Impacto: Mayor y Catastrófico.
• Tratamiento: Deben tomarse las medidas necesarias para llevar los riesgos a la Zona de
Riesgo Moderada, Baja o eliminarlo.
Nota En todo caso se requiere que las entidades propendan por eliminar el riesgo de
corrupción o por lo menos llevarlo a la Zona de Riesgo Baja.
</t>
        </r>
        <r>
          <rPr>
            <b/>
            <u/>
            <sz val="9"/>
            <color indexed="81"/>
            <rFont val="Tahoma"/>
            <family val="2"/>
          </rPr>
          <t>Zona de Riesgo Extrema:</t>
        </r>
        <r>
          <rPr>
            <sz val="9"/>
            <color indexed="81"/>
            <rFont val="Tahoma"/>
            <family val="2"/>
          </rPr>
          <t xml:space="preserve">
• Puntaje: De 60 - 100 puntos.
• Definida por la casilla Extrema.
• Probabilidad: Posible, Probable y Casi Seguro.
• Impacto: Catastrófico.
• Tratamiento: Los riesgos de corrupción de la Zona de Riesgo Extrema requieren de un
tratamiento prioritario. Se deben implementar los controles orientados a reducir la
posibilidad de ocurrencia del riesgo o disminuir el impacto de sus efectos y tomar las medidas de protección.
Nota En todo caso se requiere que las entidades propendan por</t>
        </r>
      </text>
    </comment>
  </commentList>
</comments>
</file>

<file path=xl/sharedStrings.xml><?xml version="1.0" encoding="utf-8"?>
<sst xmlns="http://schemas.openxmlformats.org/spreadsheetml/2006/main" count="564" uniqueCount="410">
  <si>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</si>
  <si>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</si>
  <si>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</si>
  <si>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</si>
  <si>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</si>
  <si>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</si>
  <si>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</si>
  <si>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</si>
  <si>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</si>
  <si>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</si>
  <si>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</si>
  <si>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</si>
  <si>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</si>
  <si>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</si>
  <si>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</si>
  <si>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</si>
  <si>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</si>
  <si>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</si>
  <si>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</si>
  <si>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</si>
  <si>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</si>
  <si>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</si>
  <si>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</si>
  <si>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</si>
  <si>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</si>
  <si>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</si>
  <si>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</si>
  <si>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</si>
  <si>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</si>
  <si>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</si>
  <si>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</si>
  <si>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</si>
  <si>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</si>
  <si>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</si>
  <si>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</si>
  <si>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</si>
  <si>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</si>
  <si>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 xml:space="preserve">Comunicaciones Institucionales </t>
  </si>
  <si>
    <t>Deporte Social Comunitario</t>
  </si>
  <si>
    <t>CAUSAS</t>
  </si>
  <si>
    <t>IMPACTO</t>
  </si>
  <si>
    <t>MODERADO</t>
  </si>
  <si>
    <t>ZONA DE RIESGO</t>
  </si>
  <si>
    <t>RIESGO INHERENTE</t>
  </si>
  <si>
    <t>CALIFICACION DEL RIESGO</t>
  </si>
  <si>
    <t xml:space="preserve">PROBABILIDAD </t>
  </si>
  <si>
    <t>IMAPACTO</t>
  </si>
  <si>
    <t xml:space="preserve">CALIFICACION </t>
  </si>
  <si>
    <t>MAYOR</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</si>
  <si>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</si>
  <si>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</si>
  <si>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</si>
  <si>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</si>
  <si>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</si>
  <si>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</si>
  <si>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</si>
  <si>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</si>
  <si>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</si>
  <si>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</si>
  <si>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</si>
  <si>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</si>
  <si>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</si>
  <si>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</si>
  <si>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</si>
  <si>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</si>
  <si>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</si>
  <si>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</si>
  <si>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PREVENIR</t>
  </si>
  <si>
    <t xml:space="preserve">NOTA: PARA EFECTOS DEL PLAN ANTICORRUPCION SE DEBE DILIGENCIAR LA RACIONALIZACION DE TRAMITES, RENDICION DE CUENTAS, MECANISMOS PARA MEJORAR LA ATENCION AL CIUDADANO, Y TRANSPARENCIA Y ACCESO  A LA INFORMACION </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</si>
  <si>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</si>
  <si>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</si>
  <si>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</si>
  <si>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</si>
  <si>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</si>
  <si>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</si>
  <si>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</si>
  <si>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</si>
  <si>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</si>
  <si>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</si>
  <si>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</si>
  <si>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</si>
  <si>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</si>
  <si>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</si>
  <si>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</si>
  <si>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</si>
  <si>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</si>
  <si>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</si>
  <si>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</si>
  <si>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</si>
  <si>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</si>
  <si>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</si>
  <si>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</si>
  <si>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</si>
  <si>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</si>
  <si>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</si>
  <si>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</si>
  <si>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</si>
  <si>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</si>
  <si>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</si>
  <si>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</si>
  <si>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</si>
  <si>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</si>
  <si>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</si>
  <si>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</si>
  <si>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</si>
  <si>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</si>
  <si>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</si>
  <si>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</si>
  <si>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</si>
  <si>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</si>
  <si>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</si>
  <si>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</si>
  <si>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</si>
  <si>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</si>
  <si>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</si>
  <si>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</si>
  <si>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</si>
  <si>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</si>
  <si>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</si>
  <si>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</si>
  <si>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</si>
  <si>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</si>
  <si>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</si>
  <si>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</si>
  <si>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</si>
  <si>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</si>
  <si>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VIGENCIA 2018</t>
  </si>
  <si>
    <t>OPCION DE MANEJO</t>
  </si>
  <si>
    <t xml:space="preserve">RIESGO RESIDUAL </t>
  </si>
  <si>
    <t>VALORACION DEL RIESGO</t>
  </si>
  <si>
    <t>MONITOREO Y SEGUIMIENTO</t>
  </si>
  <si>
    <t>VERSION: 02</t>
  </si>
  <si>
    <t>CATASTROFICO</t>
  </si>
  <si>
    <t>SEMAFORIZACION (ZONA RIESGO)</t>
  </si>
  <si>
    <t>CONTROL EXISTEN</t>
  </si>
  <si>
    <t>Demoras en las transferencias por parte de la Gobernación</t>
  </si>
  <si>
    <t>• La Entidad no es autónoma financieramente porque continúa su dependencia de la Secretaria de Educación Departamental.</t>
  </si>
  <si>
    <t xml:space="preserve">• Incumplimiento en los pagos por parte de la Entidad
• Pérdida de credibilidad 
• Agresiones al personal
</t>
  </si>
  <si>
    <t xml:space="preserve">• Seguimiento permanente por parte de la Coordinación Administrativa y Financiera para que las transferencias se realicen de manera oportuna 
• Gestión de la Dirección ante la Secretaria de Educación Departamental 
</t>
  </si>
  <si>
    <t xml:space="preserve">• Presentación de un proyecto a la Asamblea Departamental para aprobar la Autonomía Financiera del Instituto </t>
  </si>
  <si>
    <t>DICIEMBRE 31 DE 2018</t>
  </si>
  <si>
    <t xml:space="preserve">Direccionamiento Estratégico              Gestión Integral </t>
  </si>
  <si>
    <t xml:space="preserve">ELIMINARLO </t>
  </si>
  <si>
    <t>TIPO RIESGO</t>
  </si>
  <si>
    <t>FINANCIERO</t>
  </si>
  <si>
    <t xml:space="preserve">• Modelo Integrado de Planeación y Gestión (versión 2)
• Compromiso definido en el comité del SGI del mes de Diciembre de 2017 y Febrero de 2018
</t>
  </si>
  <si>
    <t>ACCIONES A REALIZAR</t>
  </si>
  <si>
    <t>• Revisión por parte de la Oficina Jurídica del Decreto 1499 de 2017,  la Resolución 012 de 2015, Resolución 331 de 2015 y la Resolución 228 de 2016.</t>
  </si>
  <si>
    <t xml:space="preserve">GESTION JURIDICA </t>
  </si>
  <si>
    <t>ABRIL 30 DE 2018</t>
  </si>
  <si>
    <t xml:space="preserve">OPERATIVO                     CUMPLIMIENTO Y CONFORMIDAD </t>
  </si>
  <si>
    <t>TODOS LOS PROCESOS</t>
  </si>
  <si>
    <t xml:space="preserve">Direccionamiento Estratégico              </t>
  </si>
  <si>
    <t>Definición inadecuada de los lineamientos institucionales</t>
  </si>
  <si>
    <t xml:space="preserve">• Falta de comunicación
• Falta de Interacción de los procesos
• Falta de planeación
• Desconocimiento de los lineamientos dados por el Departamento Administrativos de la Función Pública.
• Apatía al Sistema de Gestión Integral
• Desconocimiento de  los roles y funciones de los diferentes de Coordinadores de los procesos
</t>
  </si>
  <si>
    <t>• Demandas
• Sanciones
• Incumplimiento de metas
• Falta de credibilidad
• Mala imagen 
• Desacierto en la toma de decisiones
• Incumplimiento Normativos 
• Reprocesos</t>
  </si>
  <si>
    <t xml:space="preserve">ESTRATEGICOS  DE IMAGEN              OPERATIVOS            CUMPLIMIENTO Y CONFORMIDAD </t>
  </si>
  <si>
    <t xml:space="preserve">• Manuales de Funciones 
• Matriz de Roles y Responsabilidades 
</t>
  </si>
  <si>
    <t xml:space="preserve">• Actualizar el Manual de Funciones 
• Actualizar la Matriz de Roles y Responsabilidades 
• Retomar el Comité Primario para mejorar la comunicación e interacción de los procesos 
</t>
  </si>
  <si>
    <t xml:space="preserve">DIRECCIONAMIENTO  ESTRATEGICO                GESTION INTEGRAL </t>
  </si>
  <si>
    <t>DIRECCIONAMIENTO ESTRATEGICO</t>
  </si>
  <si>
    <t xml:space="preserve">No se realiza adecuadamente la planeación del presupuesto </t>
  </si>
  <si>
    <t>DIRECCIONAMIENTO ESTRATEGICO  ADMINISTRATIVO Y FINANCIERO</t>
  </si>
  <si>
    <t>Direccionamiento Estratégico  Administrativo y Financiero</t>
  </si>
  <si>
    <t xml:space="preserve">• No se articula todos los procesos para la planeación del presupuesto
• No se sustenta por áreas ante la Dirección y la Coordinación Administrativa y Financiera la proyección del presupuesto para cada vigencia 
</t>
  </si>
  <si>
    <t>• La probabilidad que el presupuesto establecido no sea real de acuerdo a las necesidades y metas de la vigencia</t>
  </si>
  <si>
    <t>OPERATIVO          FINANCIERO</t>
  </si>
  <si>
    <t xml:space="preserve">• Comité de Sostenibilidad contable </t>
  </si>
  <si>
    <t>• Realizar la planeación del presupuesto con el apoyo de todas las áreas</t>
  </si>
  <si>
    <t>Incumplimiento de metas del plan de acción</t>
  </si>
  <si>
    <t xml:space="preserve">Direccionamiento Estratégico  </t>
  </si>
  <si>
    <t xml:space="preserve">• Falta de planeación
• Falta de seguimiento a las metas e indicadores
• Falta de recursos
</t>
  </si>
  <si>
    <t xml:space="preserve">• Investigaciones disciplinarias 
• Hallazgos de auditoria
• Pérdida de imagen 
</t>
  </si>
  <si>
    <t>ESTRATEGICOS DE IMAGEN           FINANCIEROS    CUMPLIMIENTO Y CONFORMAIDAD</t>
  </si>
  <si>
    <t xml:space="preserve">• Reporte bimensual de los avances del Plan de Acción a Planeación Departamental 
• Rendición de cuentas 
</t>
  </si>
  <si>
    <t>• Realizar los comités primarios para que los diferentes procesos tengan conocimiento de los avances del Plan de Acción</t>
  </si>
  <si>
    <t>No se tiene definido un Reglamento Interno de Uso de Escenarios Deportivos</t>
  </si>
  <si>
    <t>• No se tiene establecido los lineamientos para el uso de los escenarios deportivos con miras a conservar su buen estado</t>
  </si>
  <si>
    <t xml:space="preserve">• Deterioro de los escenarios deportivos </t>
  </si>
  <si>
    <t>OPERATIVO</t>
  </si>
  <si>
    <t>• Permiso de Ingreso a Escenarios Deportivos              (FOSC05-02)</t>
  </si>
  <si>
    <t xml:space="preserve">DEPORTE SOCIAL COMUNITARIO </t>
  </si>
  <si>
    <t>• Diseñar, Documentar y socializar un Reglamento para el Uso de los Escenarios Deportivos</t>
  </si>
  <si>
    <t xml:space="preserve">Desconocimiento del Código de Ética </t>
  </si>
  <si>
    <t xml:space="preserve">• Registro de capacitaciones 
• Cronograma de capacitaciones del Sistema de Gestión Integral 
• Se evalúan la eficacia de las capacitaciones
• Registro de Inducción y Reinducción 
</t>
  </si>
  <si>
    <t>CUMPLIMIENTO Y CONFORMIDAD  CORRUPCIÓN</t>
  </si>
  <si>
    <t xml:space="preserve">• Registro de capacitaciones 
• Cronograma de capacitaciones del Sistema de Gestión Integral 
• Se evalúan la eficacia de las capacitaciones
• Registro de Inducción y Reinducción 
• Código de Ética 
</t>
  </si>
  <si>
    <t xml:space="preserve">• Falta de inducción antes de firmar los contratos 
• No se cuenta con las cartillas impresas del Código de Ética de la Entidad 
</t>
  </si>
  <si>
    <t xml:space="preserve">• Programar Jornada de Inducción exclusivamente para los entrenadores y monitores enfocada a dar a conocer el Direccionamiento Estratégico de la Entidad y los principios y valores éticos 
• Impresión del código de ética para darlo a conocer a los funcionarios
</t>
  </si>
  <si>
    <t xml:space="preserve">Procesos Misionales
Gestión Talento Humano
</t>
  </si>
  <si>
    <t>La página web de la Entidad no cuenta con un link de Transparencia y Acceso a la Información</t>
  </si>
  <si>
    <t xml:space="preserve">• Falta de planeación
• Falta de comunicación
</t>
  </si>
  <si>
    <t>• Incumplimiento a los requisitos mínimos a que hace referencia la Ley 1712 de 2014</t>
  </si>
  <si>
    <t>No se tiene definido</t>
  </si>
  <si>
    <t xml:space="preserve">• Implementar un link de Transparencia y Acceso a la Información
• Realizar Auditoria a la página Web 
</t>
  </si>
  <si>
    <t>ADMINISTRATIVO Y FINANCIERO</t>
  </si>
  <si>
    <t>OPERATIVO CUMPLIMIENTO Y CONFORMIDAD  TECNOLOGICOS          DE INFORMACION</t>
  </si>
  <si>
    <t xml:space="preserve">Protocolo de seguridad vulnerables </t>
  </si>
  <si>
    <t xml:space="preserve">• Robos 
• Agresiones al personal de la Entidad
</t>
  </si>
  <si>
    <t>DE IMAGEN</t>
  </si>
  <si>
    <t xml:space="preserve">• No se controla  la entrada de personal a la Entidad
• No se revisan los paquetes que los visitantes portan durante su estadía en las instalaciones
• Las cámaras de seguridad no son monitoreadas por el personal de vigilancia que permanece en la Recepción de la Entidad 
</t>
  </si>
  <si>
    <t xml:space="preserve">• Servicio de Vigilancia
• Cámaras de seguridad 
</t>
  </si>
  <si>
    <t xml:space="preserve">• Establecer un mecanismos para registrar a todas las personas que ingresan a la entidad 
• Revisar los paquetes y bolsos a la hora de entrar y salir 
• Monitorear las cámaras de la recepción
</t>
  </si>
  <si>
    <t xml:space="preserve">Demoras en la entrega de información a los Entes de Control, SIA Observa y SECOP </t>
  </si>
  <si>
    <t xml:space="preserve">• Los diferentes procesos no entregan la información oportunamente 
• Falta de compromiso de los diferentes procesos 
• Incumplimiento a la política de comunicación definida por la Dirección
• Falta de Planeación
</t>
  </si>
  <si>
    <t xml:space="preserve">• Incumplimiento en la presentación oportuna de la información
• Sanciones
• Mala Imagen </t>
  </si>
  <si>
    <t xml:space="preserve">OPERATIVOS             CUMPLIMIENTO Y CONFORMAIDAD </t>
  </si>
  <si>
    <t xml:space="preserve">• Solicitudes realizadas mediante correos electrónicos 
• Portal del SECOP
• Porta de SIA OBSERVA 
</t>
  </si>
  <si>
    <t>• Activación de Comité Primario con el ánimo de mejorar la comunicación entre los diferentes procedimientos y fomentar la Rendición de Cuentas</t>
  </si>
  <si>
    <t>OPERATIVOS</t>
  </si>
  <si>
    <t xml:space="preserve">Adminstrativo y Financiero </t>
  </si>
  <si>
    <t xml:space="preserve">Pérdida de bienes </t>
  </si>
  <si>
    <t xml:space="preserve">• Fallas en la seguridad de la Entidad
• Falta de supervisión periódicas de inventarios 
</t>
  </si>
  <si>
    <t xml:space="preserve">• Daño fiscal 
• Sanción Disciplinaria
</t>
  </si>
  <si>
    <t>• Los inventarios se encuentran actualizados a 31 de Diciembre de 2017</t>
  </si>
  <si>
    <t xml:space="preserve">• Mejora los protocolos de seguridad de la Entidad </t>
  </si>
  <si>
    <t xml:space="preserve">• Falta de seguimiento a los inventarios
• Falta de comunicación de las partes implicadas
• Desactualización del procedimiento de inventarios de bienes
</t>
  </si>
  <si>
    <t xml:space="preserve">• Pérdida de bienes (detrimento patrimonial)
• Incumplimiento normativo
• Hallazgo de auditoria
• Sanciones disciplinarias y fiscales
</t>
  </si>
  <si>
    <t>• Actualizar los inventarios de la vigencia 2018</t>
  </si>
  <si>
    <t>Publicación de información errada</t>
  </si>
  <si>
    <t xml:space="preserve">• No se controla la información que se va a publicar en la página web de la Entidad o en las redes sociales 
• Falta de comunicación interna
</t>
  </si>
  <si>
    <t xml:space="preserve">• Mala imagen
• Pérdida de credibilidad
</t>
  </si>
  <si>
    <t xml:space="preserve">• Verificación de la información a publicar 
• Solicitud de Publicación ( FOC01-01)
</t>
  </si>
  <si>
    <t xml:space="preserve">• Verificación de la información a publicar mediante el formato de Solicitud de Publicación </t>
  </si>
  <si>
    <t>Perdida de información del servidor</t>
  </si>
  <si>
    <t xml:space="preserve">• Manipulación de la información </t>
  </si>
  <si>
    <t xml:space="preserve">• Pérdida de credibilidad
• Sanciones legales 
• Pérdida de la información
</t>
  </si>
  <si>
    <t xml:space="preserve">DE INFORMACION </t>
  </si>
  <si>
    <t>• Se realizan bacaks de la Información</t>
  </si>
  <si>
    <t xml:space="preserve">• Continuar realizando periódicamente bacaks de la información </t>
  </si>
  <si>
    <t xml:space="preserve">Administrativo y Financiero            </t>
  </si>
  <si>
    <t>Falta de suministro de elementos requeridos</t>
  </si>
  <si>
    <t xml:space="preserve">• No se realiza oportunamente el Plan Anual de Adquisiciones
• Falta de planificación
• No se atiende oportunamente las solicitudes realizadas
</t>
  </si>
  <si>
    <t>• No se ejecutan oportunamente las actividades en los diferentes procesos</t>
  </si>
  <si>
    <t xml:space="preserve">• Plan Anual de Adquisiciones de la vigencia </t>
  </si>
  <si>
    <t xml:space="preserve">• Dar cumplimiento a lo establecido en el Plan Anual de Adquisiciones </t>
  </si>
  <si>
    <t>Infraestructura inadecuada para el funcionamiento de la bodega (Almacén)</t>
  </si>
  <si>
    <t xml:space="preserve">• Mala ventilación, iluminación, humedad, temperatura </t>
  </si>
  <si>
    <t xml:space="preserve">• Deterioro de los elementos de papelería, cafetería y aseo
• Enfermedad de origen laboral para la persona responsable de la bodega 
</t>
  </si>
  <si>
    <t xml:space="preserve">Inspecciones locativas </t>
  </si>
  <si>
    <t>• Arreglos locativos a la bodega</t>
  </si>
  <si>
    <t xml:space="preserve">La ventanilla única de la Entidad no es funcional </t>
  </si>
  <si>
    <t xml:space="preserve">• No se cuenta con un responsable </t>
  </si>
  <si>
    <t xml:space="preserve">• Mala imagen 
• Demora en el tiempo de respuesta de los diferentes requerimientos
• Reprocesos
• Insatisfacción en el ciudadano
</t>
  </si>
  <si>
    <t xml:space="preserve">DE IMAGEN       OPERATIVOS       CUMPLIIENTO Y CONFORMIDAD </t>
  </si>
  <si>
    <t>Procedimiento Documentado</t>
  </si>
  <si>
    <t xml:space="preserve">• Definir un responsable de la atención de la ventanilla única durante el horario de atención de la Entidad 
• Realizar inducción a la persona seleccionada
• Seguimiento a la operatividad de a ventanilla única 
</t>
  </si>
  <si>
    <t>Gestión Documental (ventanilla única)</t>
  </si>
  <si>
    <t>Falta de aplicación de las encuestas de satisfacción</t>
  </si>
  <si>
    <t xml:space="preserve">• Falta de personal </t>
  </si>
  <si>
    <t xml:space="preserve">• No hay mejora continua
• No conformidad para el Sistema de Gestión
• Hallazgo de auditoria 
• Mala imagen institucional 
</t>
  </si>
  <si>
    <t xml:space="preserve">• Procedimiento documentado de Ventanilla Única
• Encuestas de Satisfacción 
</t>
  </si>
  <si>
    <t xml:space="preserve">• Definir un responsable para la ventanilla única
• Capacitar a la persona que se asigne 
</t>
  </si>
  <si>
    <t>Ausentismo del personal a las INDUCCIONES y REINDUCIONES y demás capacitaciones del SGI</t>
  </si>
  <si>
    <t xml:space="preserve">• Falta de compromiso por parte de los funcionarios en la participación activa de las inducciones y reinducciones programadas por parte de Gestión del Talento Humano y Gestión Integral
• Falta de seguimiento por parte de los supervisores para que los contratistas participen en las inducciones y reinducciones
• En los alcances de los contratos deben no está incluido la participación activa en las capacitaciones programadas por la Entidad 
• Gestión del Talento Humano no mede el ausentismo a las capacitaciones por parte de los funcionarios de planta y contratistas
</t>
  </si>
  <si>
    <t>DE IMAGEN OPERATIVOS CUMPLIMIENTO Y CONFORMIDAD</t>
  </si>
  <si>
    <t xml:space="preserve">• Funcionarios del Instituto sin conocimiento básico sobre la Entidad
• Desconocimientos de los procesos del Instituto
• reprocesos
• Accidentes de Trabajo
• Incidentes de Trabajo
• Incumplimiento a la normatividad vigente
</t>
  </si>
  <si>
    <t xml:space="preserve">• Realizar seguimiento a la asistencia del personal a las capacitaciones  
• Incluir dentro del alcance de los contratos la asistencia a las capacitaciones programadas por la Entidad 
• Realizar inducción a los contratistas antes de firmar el contrato e incluirlo dentro de la respectiva hoja de ruta
</t>
  </si>
  <si>
    <t>Reglamento Interno de Trabajo desactualizado</t>
  </si>
  <si>
    <t>Gestion Talento Humano</t>
  </si>
  <si>
    <t xml:space="preserve">• falta de planeación
• falta de comunicación
</t>
  </si>
  <si>
    <t xml:space="preserve">• Registro de capacitaciones 
• Cronograma de capacitaciones del Sistema de Gestión Integral 
• Se evalúan la eficacia de las capacitaciones 
• Plan de Capacitaciones para cada vigencia
• Procedimiento de inducción y Reinducción 
• Registro de Inducción y Reinducción
</t>
  </si>
  <si>
    <t xml:space="preserve">• Mala imagen
• Incumplimiento a la normatividad vigente 
</t>
  </si>
  <si>
    <t xml:space="preserve">DE IMAGEN           CUMPLIMIENTO Y CONFORMIDAD </t>
  </si>
  <si>
    <t xml:space="preserve">• Reglamento Interno de Trabajo 
• Registro de Inducción y Reinducción 
• Acuerdo de Junta 007 de 2012)
</t>
  </si>
  <si>
    <t xml:space="preserve">• Actualizar el Reglamento Interno de trabajo
• Presentarlo a la Junta Directiva para su aprobación 
• Socialización a los funcionarios 
• Publicación en el link del Sistema de Gestión Integral 
</t>
  </si>
  <si>
    <t xml:space="preserve">Desaciertos en la formulación del Plan Institucional de Capacitación </t>
  </si>
  <si>
    <t>• No se tiene en cuenta las necesidades de los funcionarios de acuerdo a la labor realizada en el Instituto</t>
  </si>
  <si>
    <t>• Las capacitaciones no se encuentra alineadas con la misión del Instituto</t>
  </si>
  <si>
    <t xml:space="preserve">• Aplicación de encuesta para verificar la necesidades de capacitación
• Formulación del Plan de Capacitaciones 
• Adopción mediante acto administrativo
</t>
  </si>
  <si>
    <t>• Dar cumplimiento al Plan de Capacitaciones de la vigencia 2018, adoptado mediante la Resolución 038 de 2018</t>
  </si>
  <si>
    <t xml:space="preserve">GESTION TALENTO HUMANO               COMITÉ DE CAPACITACIONES                </t>
  </si>
  <si>
    <t xml:space="preserve">Hojas de Ruta
Desactualizadas 
</t>
  </si>
  <si>
    <t>Gestión Jurídica</t>
  </si>
  <si>
    <t xml:space="preserve">• Hojas de Ruta desactualizada </t>
  </si>
  <si>
    <t xml:space="preserve">• Falta de comunicación
• Falta de planeación 
• Se inició la actualización y revisión pero no se terminó
</t>
  </si>
  <si>
    <t xml:space="preserve">• Durante la vigencia 2016 Se realizó la actualización de las hojas de ruta, las cuales se encuentra en revisión por parte de la Oficina Jurídica. En la actualidad la única hoja de ruta que ha se ha actualizado es la prestación de servicios </t>
  </si>
  <si>
    <t xml:space="preserve">• Actualizar las hojas de ruta de las diferentes modalidades de contratación y socializarla a todo los funcionarios </t>
  </si>
  <si>
    <t>Gestión Integral (SST)</t>
  </si>
  <si>
    <t>No se tiene definido un Plan Prevención, Preparación ante Emergencias</t>
  </si>
  <si>
    <t xml:space="preserve">• Falta de Planeación 
• Falta de comunicación
</t>
  </si>
  <si>
    <t>• Incumplimiento al Decreto 1072 de 2015 y a la Resolución 1111 de 2017</t>
  </si>
  <si>
    <t>• Evaluación Inicial de los estándares mínimos del SG- SST de acuerdo a lo establecido en la RESOLUCIÓN 1111 DE 2017</t>
  </si>
  <si>
    <t xml:space="preserve">• Implementar el Plan del Emergencia </t>
  </si>
  <si>
    <t>No Existen Planos de las Instalaciones que identifique las áreas y salidas de emergencia</t>
  </si>
  <si>
    <t>• Falta de Planeación</t>
  </si>
  <si>
    <t>• Evaluación de los estándares mínimos del SG- SST de acuerdo a lo establecido en la RESOLUCIÓN 1111 DE 2017</t>
  </si>
  <si>
    <t xml:space="preserve">• Establecimiento de los Planos de las Instalaciones del Instituto con sus respectivas salidas de emergencia y señalización </t>
  </si>
  <si>
    <t xml:space="preserve">No se ha realizado el simulacro y análisis del mismo </t>
  </si>
  <si>
    <t xml:space="preserve">• Realización del simulacro y análisis del mismo para establecer mejoras que deberán ser incluidas en el Plan de Emergencia </t>
  </si>
  <si>
    <t xml:space="preserve">No se tiene conformada la Brigada de Emergencia </t>
  </si>
  <si>
    <t xml:space="preserve">• Conformación y Capacitación de la Brigada de Emergencia </t>
  </si>
  <si>
    <t xml:space="preserve">Presentación de enfermedades de origen laboral   </t>
  </si>
  <si>
    <t xml:space="preserve">• No se realiza oportunamente los exámenes médicos 
• Los funcionarios no participan en las pausas activas y en las capacitaciones de prevención de seguridad y salud en el trabajo
• No se usa los elementos de protección personal (EPP)
• No se realiza los seguimientos a las condiciones de salud 
</t>
  </si>
  <si>
    <t xml:space="preserve">• Incumplimiento al Decreto 1072 de 2015 y a la Resolución 1111 de 2017
• Bajo rendimiento laboral
• Posibles demandas
</t>
  </si>
  <si>
    <t xml:space="preserve">  CUMPLIMIENTO Y CONFORMIDAD </t>
  </si>
  <si>
    <t xml:space="preserve">• Resultado de Exámenes Médicos 
• Notificaciones a los funcionarios de planta para realizar seguimiento de acuerdo a los resultado a través de la EPS
</t>
  </si>
  <si>
    <t xml:space="preserve">• Seguimiento a la realización oportuna de los exámenes médicos de ingreso y retiro por parte de la Gestora de Seguridad y Salud en el Trabajo.
• Seguimiento por parte de Gestión del Talento Humano para que los funcionarios se hagan los chequeos médicos de acuerdo a los resultados de los exámenes médicos periódicos 
</t>
  </si>
  <si>
    <t>GESTION TALENTO HUMANO</t>
  </si>
  <si>
    <t xml:space="preserve">Falta de planificación de las auditorías internas a los diferentes procesos </t>
  </si>
  <si>
    <t xml:space="preserve">• No se realiza ni se aprueba oportunamente el programa de auditoria para cada vigencia
• No se comunica el plan de auditoria a los interesados 
• No disponer del auditor interno competente
</t>
  </si>
  <si>
    <t xml:space="preserve">• No se obtiene información relevante para el mejoramiento continuo de los diferentes procesos.
• Incumplimiento de los requisitos de la norma
</t>
  </si>
  <si>
    <t xml:space="preserve">OPERATIVO             CUMPLIMIENTO Y CONFORMIDAD </t>
  </si>
  <si>
    <t xml:space="preserve">• Procedimiento documentado
• Programa de Auditoria definido para cada vigencia 
</t>
  </si>
  <si>
    <t xml:space="preserve">• Dar cumplimiento a los lineamientos establecidos en el procedimiento definido para tal fin 
• Dar cumplimiento al programa de auditoria aprobado por el Comité del Sistema de Gestión Integral para la vigencia 2018
</t>
  </si>
  <si>
    <t xml:space="preserve">Manipulación de los resultados de auditorías internas </t>
  </si>
  <si>
    <t xml:space="preserve">• Falta de ética del auditor interno
• Presiones administrativas sobre el resultado de las auditorías internas
</t>
  </si>
  <si>
    <t xml:space="preserve">• Corrupción
• Pérdida de credibilidad
• Incumplimiento a los principios de la auditoria
</t>
  </si>
  <si>
    <t>DE CORRUPCION</t>
  </si>
  <si>
    <t xml:space="preserve">• Procedimiento documentado
• Programa de Auditoria definido para cada vigencia
</t>
  </si>
  <si>
    <t xml:space="preserve">• Realizar las auditorías internas a los diferentes procesos de la Entidad teniendo en cuenta los principios de auditoria </t>
  </si>
  <si>
    <t xml:space="preserve">Todos los procesos </t>
  </si>
  <si>
    <t>Demoras en la entrega de los actos administrativos</t>
  </si>
  <si>
    <t xml:space="preserve">• Demoras en la operatividad de los procesos
• Mala imagen
• Reprocesos
</t>
  </si>
  <si>
    <t xml:space="preserve">DE IMAGEN             OPERATIVOS                 CUMPLIMIENTO Y CONFORMIDAD                 </t>
  </si>
  <si>
    <t xml:space="preserve">• Entrega de la proyección del acto administrativo mediante correo electrónico o en medio físico
• Planilla de Control de Actos Administrativos (FOGJ04), donde se especifica la Oficina que proyecta el Acto Administrativo, fecha que recibe la Oficina Jurídica, tema, No asignado y fecha
</t>
  </si>
  <si>
    <t xml:space="preserve">• Reactivación de la Ventanilla Única 
• Seguimiento por parte de la Ventanilla Única  a la Entrega oportuna de los actos administrativos a los diferentes procesos
• Reactivación de los Comités Primarios para mejorar la comunicación e interacción de los procesos 
• Mejorar el control realizado por parte de la Oficina Jurídica en cuanto a la expedición de actos administrativo de tal manera que se entregue oportunamente a los procesos solicitantes  
</t>
  </si>
  <si>
    <t>Incumplimiento en la respuestas de las PQRS</t>
  </si>
  <si>
    <t xml:space="preserve">• No funciona la ventanilla única 
• Represas de las comunicaciones
• No se direcciona a tiempo las PQRS
</t>
  </si>
  <si>
    <t xml:space="preserve">• Incumplimiento legal
• Sanciones económicas 
• Mala imagen
• Pérdida de credibilidad
• Insatisfacción del ciudadano
• Investigación disciplinaria
</t>
  </si>
  <si>
    <t xml:space="preserve">CUMPLIMIENTO Y CONFORMIDAD  </t>
  </si>
  <si>
    <t>• Se tiene un procedimiento documentado en borrador el cual ha sido revisado por la Oficina Asesora Jurídica, se encuentra pendiente derogar la Resolución 158 de 2014 para la aprobación definitiva del procedimiento y socialización a todos los funcionarios.</t>
  </si>
  <si>
    <t xml:space="preserve">• Aprobación definitiva de procedimiento y socialización al personal </t>
  </si>
  <si>
    <t xml:space="preserve">• Falta de comunicación
• Falta de motivación
• Desactualización del Manual de Funciones 
• Improvisación constante en la toma de decisiones 
</t>
  </si>
  <si>
    <t xml:space="preserve">Desmotivación de los funcionarios por el inadecuado clima laboral </t>
  </si>
  <si>
    <t xml:space="preserve">• Funcionarios desmotivado
• Reprocesos
• Incumplimiento de metas 
• Mala imagen 
</t>
  </si>
  <si>
    <t>DE IMAGEN        OPERATIVOS</t>
  </si>
  <si>
    <t xml:space="preserve">• Presentación de propuesta a la Dirección de un coaching para mejorar el clima laboral  </t>
  </si>
  <si>
    <t xml:space="preserve">• Aprobación de la propuesta y realización del coaching.
• Actualización de Manuales de Funciones 
• Activación de Comité Primario con el ánimo de mejorar la comunicación entre los diferentes procedimientos y fomentar la Rendición de Cuentas
</t>
  </si>
  <si>
    <t>DIRECCION GESTIÓN TALENTO HUMANO</t>
  </si>
  <si>
    <t xml:space="preserve">Falta de control de documentos </t>
  </si>
  <si>
    <t xml:space="preserve">• Uso inadecuado del link del Sistema de Gestión Integral
• Utilización de documentos sin parametrizar 
• Se realizan cambios a la documentación sin utilizar el conductor regular como se establece en el procedimiento definido para tal fin.
</t>
  </si>
  <si>
    <t xml:space="preserve">• No conformidades del Sistema de Gestión Integral 
• Reprocesos en la ejecución de actividades
</t>
  </si>
  <si>
    <t xml:space="preserve">CUMPLIMIENTO Y  CONFORMIDAD </t>
  </si>
  <si>
    <t xml:space="preserve">• Procedimiento de Control de Documentos 
• Listado Maestro de Documentos 
• Solicitudes de mejoras documentales 
</t>
  </si>
  <si>
    <t xml:space="preserve">• Establecer una estrategia de comunicación para socializar el Procedimiento de Control de Documentos </t>
  </si>
  <si>
    <t>Perder la Certificación de calidad del Sistema</t>
  </si>
  <si>
    <t xml:space="preserve">• No conformidades mayores sin la formulación de las respectivas mejoras
• No darle operatividad al Sistema 
• Falta de compromiso de los líderes de procesos y sus equipos de trabajo
</t>
  </si>
  <si>
    <t xml:space="preserve">• Falta de compromiso en el mantenimiento del Sistema 
• Mala imagen 
• Pérdida de credibilidad
</t>
  </si>
  <si>
    <t xml:space="preserve">DE IMAGEN        CUMPLIMIENTO Y CONFORMIDAD </t>
  </si>
  <si>
    <t xml:space="preserve">• Procedimiento Auditorías internas
• Procedimiento de Mejoramiento Continuo
• Indicadores de gestión 
• Revisión por la Dirección 
</t>
  </si>
  <si>
    <t xml:space="preserve">• Cumplimiento al Programa de Auditorías Internas al SGI
• Documentación de las acciones de mejora producto de la auditoria interna y externa 
• Cumplimiento a los planes de mejoramiento producto de las auditorias de los entes de control 
• Cumplimiento a los planes de mejoramiento producto de las auditorias de Control Interno
</t>
  </si>
  <si>
    <t>Indebida supervisión de los contratos</t>
  </si>
  <si>
    <t xml:space="preserve">• Falta de capacitación
• No se tiene conocimiento del Manual de Supervisión de la Entidad
</t>
  </si>
  <si>
    <t xml:space="preserve">• Investigaciones disciplinarias, fiscales y penales
• Mala imagen
• Pérdida de credibilidad 
</t>
  </si>
  <si>
    <t xml:space="preserve">• Manual de supervisión </t>
  </si>
  <si>
    <t xml:space="preserve">• Socialización del Manual de Supervisión a todos los supervisores </t>
  </si>
  <si>
    <t xml:space="preserve">• Demandas
• Sanciones 
• Disponibilidad de la información fiable de manera oportuna
</t>
  </si>
  <si>
    <t>OPERTIVOS</t>
  </si>
  <si>
    <t xml:space="preserve">• Socialización del procedimiento de préstamo de documentos 
• Cumplimiento al Plan de Acción de PINAR y PGD
</t>
  </si>
  <si>
    <t xml:space="preserve">GESTION DOCUMENTAL </t>
  </si>
  <si>
    <r>
      <rPr>
        <b/>
        <sz val="9"/>
        <color theme="1"/>
        <rFont val="Arial"/>
        <family val="2"/>
      </rPr>
      <t>MISION DE LA ENTIDAD</t>
    </r>
    <r>
      <rPr>
        <sz val="9"/>
        <color theme="1"/>
        <rFont val="Arial"/>
        <family val="2"/>
      </rPr>
      <t>: “Es misión del INDERSANTANDER, la promoción y fomento de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</si>
  <si>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r>
      <t xml:space="preserve">DESCRIPCION DEL </t>
    </r>
    <r>
      <rPr>
        <b/>
        <i/>
        <sz val="9"/>
        <color theme="1"/>
        <rFont val="Arial"/>
        <family val="2"/>
      </rPr>
      <t>POSIBLE</t>
    </r>
    <r>
      <rPr>
        <b/>
        <sz val="9"/>
        <color theme="1"/>
        <rFont val="Arial"/>
        <family val="2"/>
      </rPr>
      <t xml:space="preserve"> RIESGO</t>
    </r>
  </si>
  <si>
    <t xml:space="preserve">Administrativo y Financiero                             Control Interno               Gestión Jurídica </t>
  </si>
  <si>
    <t>Gestión del Talento Humano                                        Gestión Integral</t>
  </si>
  <si>
    <t xml:space="preserve">Gestión Integral                                             Control Interno </t>
  </si>
  <si>
    <t>COORDINADORES PROCESOS MISIONALES                                               GESTION DEL TALENTO HUMANO</t>
  </si>
  <si>
    <t xml:space="preserve">GESTION TALENTO HUMANO                                                                                                  GESTION JURIDICA </t>
  </si>
  <si>
    <t xml:space="preserve">DIRECCIONAMIENTO ESTRATEGICO                                       GESTION JURIDICA </t>
  </si>
  <si>
    <t xml:space="preserve">DIRECCIONAMIENTO ESTRATEGICO                              PROCESOS MISIONALES </t>
  </si>
  <si>
    <t xml:space="preserve">DIRECCIONAMIENTO ESTRATEGICO </t>
  </si>
  <si>
    <t>GESTION INTEGRAL                                                                               CONTROL INTERNO</t>
  </si>
  <si>
    <t>GESTION INTEGRAL                                                              CONTROL INTERNO</t>
  </si>
  <si>
    <t xml:space="preserve">ADMINISTRATIVO Y FINAN CIERO                                                                        GESTION JURIDICA                                                                           DIRECCIONAMIENTO ESTRATEGICO </t>
  </si>
  <si>
    <t xml:space="preserve">GESTION INTEGRAL </t>
  </si>
  <si>
    <t xml:space="preserve">• Falta de compromiso la Oficina Asesora Jurídica 
• Incumplimiento a la política de comunicación definida por la Dirección                                                                                               *No se tiene conformado el  Comité Institucional de Gestión y Desempeño, ni se conoce quienes los deben integrar ni se tiene definido las funciones del mismo
</t>
  </si>
  <si>
    <t xml:space="preserve">*La Entidad no cuenta con acto administrativo que integre y articule los diferentes sistemas de la Entidad               *Halllazgo ante una auditoria por parte de un Ente de Control </t>
  </si>
  <si>
    <t xml:space="preserve">• No se aplica los procedimientos de Gestión Documental                                              Falta de Planeación 
• Fallas en software, hardware y/o comunicaciones.
• Infraestructura tecnológica obsoleta  
*No se está dando cumplimiento al Plan de Adquisiciones
</t>
  </si>
  <si>
    <t xml:space="preserve">Desactualización de inventario de bienes muebles e inmuebles </t>
  </si>
  <si>
    <t>Incumplimiento al Decreto 1499 de 2017</t>
  </si>
  <si>
    <t>• Procedimiento Documentado de Préstamo de documentos
• Manual de Gestión Documental 
• PINAR 
• PGD
• Tablas de Retención Documental (TRD)
*Plan de Adquisiciones de la vigencia                                                                                                                                                                            *El área de sistemas ha realizado el estudio de mercado para la compra de equipos de computo, impresoras y escaners</t>
  </si>
  <si>
    <t>Pérdida de Información en medio físico o magnético</t>
  </si>
  <si>
    <t xml:space="preserve">La Dirección presentó a la Asamblea Departamental un proyecto para tener códigos SSEPI, para radicación de proyectos directamente con la Secretaria de Planeación para obtener recursos </t>
  </si>
  <si>
    <t>La Coordinadora Administrativa y Financiera, manifiesta que se encuentra en revisión de los procedimientos del área financiera, con el fin de mejorar la planeación del procedimiento. De igual manera se presentó un proyecto a la Asamblea Departamental por iniciativa del Señor Goberandor para fijar apropiación inicial de recursos con destino a Inversión  del sector deporte (2000 SMLV) para cada vigencia.</t>
  </si>
  <si>
    <t>Se implemento en la página web de la Entidad un link de transparencia que contiene publicada la información mínima a que hace referencia la LEY 1712 de 2014</t>
  </si>
  <si>
    <t>Con el ánimo de controlar la información que se publica en las redes sociales y en la página web de la entidad, se recomienda diligenciar el formato que se tiene establecido para tal fin (FOC01-01 SOLICITUD DE PUBLICACIÓN)</t>
  </si>
  <si>
    <t>Se realizó jornada de inducción y reinducción a todo el personal vinculado en esta vigencia con el Instituto y se evidenció ausentismo del personal.</t>
  </si>
  <si>
    <t>Se documentó el procedimiento de PQRS, al cual el líder del proceso le ha realizado dos (2) revisiones, se encuentra pendiente derogar la Resolución 158 de 2014 para la aprobación definitiva del procedimiento y socialización a todos los funcionarios.</t>
  </si>
  <si>
    <t xml:space="preserve">Durante la Inducción se enfatizó en la importancia de que cada proceso realice control de documentos, teniendo en cuenta los lineamientos dados en el procedimiento definido para tal fin </t>
  </si>
  <si>
    <t xml:space="preserve">Se evidencia que no se está dando cumplimiento al Plan de Acción fomulado en el PINAR </t>
  </si>
  <si>
    <t xml:space="preserve">Administrativo y Financiero </t>
  </si>
  <si>
    <t xml:space="preserve">Gestión Integral                                                   Control Interno </t>
  </si>
  <si>
    <t>La Entidad no ha inicado el proceso de capacitación de la Brigada de Emergencia.</t>
  </si>
  <si>
    <r>
      <t xml:space="preserve">No se tiene asignado un responsable para la atención de la ventanilla única .                                    </t>
    </r>
    <r>
      <rPr>
        <sz val="9"/>
        <color rgb="FFFF0000"/>
        <rFont val="Arial"/>
        <family val="2"/>
      </rPr>
      <t xml:space="preserve"> </t>
    </r>
    <r>
      <rPr>
        <sz val="9"/>
        <rFont val="Arial"/>
        <family val="2"/>
      </rPr>
      <t>Se tiene asignada una persona para la atención de la recepción del Instituto pero a la fecha no se ha implementado la ventanilla única de acuerdo a la normatividad vigente .</t>
    </r>
  </si>
  <si>
    <r>
      <t xml:space="preserve">No se tiene asignado un responsable para la atención de la ventanilla única                                                                                                 </t>
    </r>
    <r>
      <rPr>
        <sz val="9"/>
        <rFont val="Arial"/>
        <family val="2"/>
      </rPr>
      <t xml:space="preserve">Se tiene asignada una persona para la atención de la recepción del Instituto pero a la fecha no se ha implementado la ventanilla única de acuerdo a la normatividad vigente </t>
    </r>
  </si>
  <si>
    <r>
      <t xml:space="preserve">El Reglamento Interno de Trabajo se encuentra en proceso de actualización por parte de la Oficina Jurídica.                                     </t>
    </r>
    <r>
      <rPr>
        <sz val="9"/>
        <color rgb="FFFF0000"/>
        <rFont val="Arial"/>
        <family val="2"/>
      </rPr>
      <t xml:space="preserve"> </t>
    </r>
    <r>
      <rPr>
        <sz val="9"/>
        <rFont val="Arial"/>
        <family val="2"/>
      </rPr>
      <t>A la fecha se encuentra pendiente la aprobación por parte de la Junta Directiva del Instituto para proceder a la socialización a los funcionarios.</t>
    </r>
  </si>
  <si>
    <r>
      <t xml:space="preserve">El plan de capacitación se encuentra aprobado mediante acto administrativo                                    Igualmente se  </t>
    </r>
    <r>
      <rPr>
        <sz val="9"/>
        <rFont val="Arial"/>
        <family val="2"/>
      </rPr>
      <t xml:space="preserve"> evidencian avances en el reglamento interno de trabajo, el cual se encuentra en proceso de actualización para posterior presentación a la Junta Directiva para su respectiva aprobación.</t>
    </r>
  </si>
  <si>
    <r>
      <t xml:space="preserve">Se encuentra pendiente la actualización de las hojas de ruta. Es importante tener en cuenta que la única hoja de ruta que se ha actualizado es la de Prestación de Servicios.                                                                                                                                                    </t>
    </r>
    <r>
      <rPr>
        <sz val="9"/>
        <rFont val="Arial"/>
        <family val="2"/>
      </rPr>
      <t>El proceso de Gestión Integral proyecta cronograma de actualización de la documentación del SGI, la cual se aplicará en el I semestre 2019</t>
    </r>
  </si>
  <si>
    <t>A la fecha se evidencia socialización del plan de emergencia de la Entidad, en la vigencia 2019 se espera su implementación.  se encuentra pendiente la liquidación de dicho contrato.</t>
  </si>
  <si>
    <t>A la fecha se evidencia socialización del plan de emergencia de la Entidad.    En la vigencia 2019 se espera su implementación.  se encuentra pendiente la liquidación de dicho contrato.</t>
  </si>
  <si>
    <t xml:space="preserve">Durante auditoria realizada por parte de la Oficina de Control Interno se evidenció que en el la carpeta o expendiente del ex funcionario RICARDO ALBERTO SILVESTRE  CEDIEL no se evidencia el examen de ingreso ni de retiro. A  diciembre aún no s ereporte avance alguno  sobre esta observación.           A partir de la vigencia 2019 estos controles seran mas  estrictos y de obligatorio cumplimiento. </t>
  </si>
  <si>
    <r>
      <t>En el mes de Mayo se inicia la ejecución de las auditorias internas de calidad a los diferentes procesos y a su vez se iniciaron las auditorias de control interno a los  diferentes procesos de la entidad, iniciando con el proceso de GESTION DE TALENTO HUMANO .                       S</t>
    </r>
    <r>
      <rPr>
        <sz val="9"/>
        <rFont val="Arial"/>
        <family val="2"/>
      </rPr>
      <t xml:space="preserve">e evidencia  cabal cumplimiento al cronograma de  auditoprias  programadas por Gestión integral y Control Interno. </t>
    </r>
  </si>
  <si>
    <t xml:space="preserve">Al inicio de la vigencia se definio la programación de las auditorías, a través del plan general de auditorías debidamente aprobado. Se establecio adelantar una planeación de auditoría en el que se define el alcance y los criterios, lo cual se da a conocer al auditado, dejando registro del inicio de auditoría y cierre. Los resultados de la auditoría se dan a conocer de manera previa, en el informe preliminar para ser sustentado, a partir de lo cual se genera el informe definitivo.                                          </t>
  </si>
  <si>
    <t xml:space="preserve">No se tiene asignado un responsable para la atención de la ventanilla única .                                                                                   Se tiene asignada una persona para la atención de la recepción del Instituto pero a la fecha no se ha implementado la ventanilla única de acuerdo a la normatividad vigente </t>
  </si>
  <si>
    <t>Dar cumplimiento al plan de trabajo establecido para la vigencia 2018 del Sistema de Gestión Integral                                              Al momento del presente seguimiento se evidencia un avance en el plan de trabajo del SGI del 70%</t>
  </si>
  <si>
    <t>Dentro de las actividades del plan de capacitación, inducción y reinducción, se tiene programado realizar socializaciones respecto del contendido y aplicación del Manual de supervisión de contratos.                                                                A la fecha se evidencia que la oficina de Juridica realizó socialización del manual de supervisión a los supervisores de contratos (ver registro de asistencia de fecha 20/06/2018)</t>
  </si>
  <si>
    <t xml:space="preserve">La Coordinación Administrativa y Financiera presentó a la Dirección la propuesta y realización del coaching a todos los funcionarios del Instituto.        A la fecha NO se han reactivado los  los comiters primarios, los cuales nos permiten una solida, oportuna y veraz  infomración entre las diferentes áreas de la entidad, lo cual contribuye al buen desarrollo de todos los procesos y procedimentos de la institución. </t>
  </si>
  <si>
    <t>CUARTO SEGUIMIENTO POR PARTE DE LA OFICINA DE CONTROL INTERNO</t>
  </si>
  <si>
    <t>Se evidencia acto administrativo del día 17/12/2018 mediante el cual se adopta el Comité Institucional de Gestión de Desempeño (RESOLUCION 134 DE 2018)</t>
  </si>
  <si>
    <t>Se actualizó la matriz de roles y responsabilidades del Sistema de Gestión Integral. Pero se recomienda nuevamente  retomar los Comités Primarios para mejorar la comunicación  entre la dirección y los líderes  de  los diferentes procesos.</t>
  </si>
  <si>
    <t>Se presentan avances a las metas de plan de acción de manera bimensual  a la Secretaria de Planeación Nacional. Es importante retomar los Comités Primarios para mejorar la comunicación entre los rsponsables de los  diferentes procesos</t>
  </si>
  <si>
    <t>A la fecha no se tiene definido un reglamento para el uso de escenarios deportivos. Se recomienda que este reglamento se formalice en el primer semestre del 2019.</t>
  </si>
  <si>
    <t xml:space="preserve">En el marco de las actividades del plan institucional de capacitación, se ha programado la socialización permanente del código de ética de la entidad, como mecanismo preventivo para evitar la corrupción,  En el primes semestre de la vigencia 2019 se explicará ampliamente el tema y adicionalmente se hará  entrega de material POP a cada uno de los funcionarios y contratistas de la entidad. </t>
  </si>
  <si>
    <t>Se recomienda acondicinar el monitoreo de las cámaras de seguridad de la Entidad desde de la recepción en cabeza de la empresa de vigilacia contratada para tal fin, y no como se esta realizando en este momento.</t>
  </si>
  <si>
    <t xml:space="preserve">Se recomienda activar los Comités Primarios con el fin de mejorar la comunicación con los líderes de los diferente procesos. </t>
  </si>
  <si>
    <t xml:space="preserve">Se recomienda acondicionar el monitoreo de las cámaras de seguridad de la Entidad desde de la recepción en cabeza de la empresa de vigilacia contratada para tal fin y no como hasta la fecha se viene ejecutando. </t>
  </si>
  <si>
    <t>Durante esta vigencia se ha iniciado la actualización de los inventarios de la entidad, proceso que esta bastante avanzado y nos permitira  individualizar por responsables, como una medida de prevención en la pérdida  de los bienes.</t>
  </si>
  <si>
    <t>La recomendación por parte del área de sistema es adquirir uno o dos discos duros para guardar información ante la eventualidad o riesgo de pérdida de la misma. Es importante resaltar que Sistema insiste constamente a los usuarios las importancia de guardar la información en el disco (D)</t>
  </si>
  <si>
    <t xml:space="preserve">Se evidencia que  en la vigencia  2018 se contó con los implementos y  elementos de cafeteria, papelería y  aseo. </t>
  </si>
  <si>
    <t>Se evidencia organización de las bodegas del almancen, mediante  visita relaizada el día  17/12/2018  se aplicó el programa OLA (ORDEN, LIMPIEZA Y ASEO)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</si>
</sst>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u/>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color rgb="FFFF0000"/>
      <name val="Arial"/>
      <family val="2"/>
    </font>
    <font>
      <sz val="9"/>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cellStyleXfs>
  <cellXfs count="104">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5" fillId="0" borderId="0" xfId="0" applyFont="1" applyAlignment="1">
      <alignment horizontal="justify" vertical="center"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11" fillId="2" borderId="1" xfId="0" applyFont="1" applyFill="1" applyBorder="1" applyAlignment="1">
      <alignment horizontal="center" vertical="center" textRotation="90"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textRotation="90" wrapText="1"/>
    </xf>
    <xf numFmtId="0" fontId="8" fillId="9" borderId="1" xfId="0" applyFont="1" applyFill="1" applyBorder="1" applyAlignment="1">
      <alignment horizontal="center" vertical="center" wrapText="1"/>
    </xf>
    <xf numFmtId="0" fontId="11" fillId="2" borderId="2" xfId="0"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8" fillId="10" borderId="1" xfId="0" applyFont="1" applyFill="1" applyBorder="1" applyAlignment="1">
      <alignment horizontal="center" vertical="center" textRotation="90" wrapText="1"/>
    </xf>
    <xf numFmtId="0" fontId="8" fillId="10" borderId="1" xfId="0" applyFont="1" applyFill="1" applyBorder="1" applyAlignment="1">
      <alignment horizontal="justify" vertical="center" wrapText="1"/>
    </xf>
    <xf numFmtId="0" fontId="8" fillId="3" borderId="1" xfId="0" applyFont="1" applyFill="1" applyBorder="1" applyAlignment="1">
      <alignment horizontal="center" vertical="center" textRotation="90" wrapText="1"/>
    </xf>
    <xf numFmtId="0" fontId="8" fillId="3" borderId="1" xfId="0" applyFont="1" applyFill="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center" vertical="center" textRotation="90" wrapText="1"/>
    </xf>
    <xf numFmtId="0" fontId="8" fillId="0" borderId="1" xfId="0" applyFont="1" applyFill="1" applyBorder="1" applyAlignment="1">
      <alignment horizontal="justify" vertical="center" wrapText="1"/>
    </xf>
    <xf numFmtId="0" fontId="8" fillId="0" borderId="2"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Fill="1" applyBorder="1" applyAlignment="1">
      <alignment horizontal="justify" vertical="center" wrapText="1"/>
    </xf>
    <xf numFmtId="0" fontId="7" fillId="0" borderId="0" xfId="0" applyFont="1" applyBorder="1" applyAlignment="1">
      <alignment horizontal="center"/>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8" fillId="0" borderId="13"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0" xfId="0" applyFont="1" applyBorder="1" applyAlignment="1">
      <alignment horizontal="left"/>
    </xf>
    <xf numFmtId="0" fontId="11" fillId="7" borderId="1" xfId="0" applyFont="1" applyFill="1" applyBorder="1" applyAlignment="1">
      <alignment horizontal="center"/>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7" fillId="2" borderId="2"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7" fillId="0" borderId="1" xfId="0" applyFont="1" applyBorder="1" applyAlignment="1">
      <alignment horizontal="justify" vertical="center" wrapText="1"/>
    </xf>
    <xf numFmtId="0" fontId="7" fillId="2" borderId="3" xfId="0" applyFont="1" applyFill="1" applyBorder="1" applyAlignment="1">
      <alignment horizontal="center" vertical="center" textRotation="90"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7" fillId="2" borderId="11" xfId="0" applyFont="1" applyFill="1" applyBorder="1" applyAlignment="1">
      <alignment horizontal="center" vertical="center" textRotation="90" wrapText="1"/>
    </xf>
    <xf numFmtId="0" fontId="7" fillId="2" borderId="0"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xf numFmtId="0" fontId="11" fillId="7" borderId="10" xfId="0" applyFont="1" applyFill="1" applyBorder="1" applyAlignment="1">
      <alignment horizontal="center"/>
    </xf>
    <xf numFmtId="0" fontId="11" fillId="7" borderId="11" xfId="0" applyFont="1" applyFill="1" applyBorder="1" applyAlignment="1">
      <alignment horizontal="center"/>
    </xf>
    <xf numFmtId="0" fontId="11" fillId="7" borderId="9" xfId="0" applyFont="1" applyFill="1" applyBorder="1" applyAlignment="1">
      <alignment horizont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textRotation="90" wrapText="1"/>
    </xf>
    <xf numFmtId="0" fontId="7" fillId="2" borderId="13"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7" fillId="8" borderId="1" xfId="0" applyFont="1" applyFill="1" applyBorder="1" applyAlignment="1">
      <alignment horizontal="center"/>
    </xf>
    <xf numFmtId="0" fontId="5" fillId="0" borderId="1" xfId="0" applyFont="1" applyBorder="1" applyAlignment="1">
      <alignment horizontal="left" vertical="center" wrapText="1"/>
    </xf>
    <xf numFmtId="0" fontId="0" fillId="0" borderId="1" xfId="0" applyBorder="1" applyAlignment="1">
      <alignment horizontal="center"/>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3">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214415</xdr:colOff>
      <xdr:row>2</xdr:row>
      <xdr:rowOff>162461</xdr:rowOff>
    </xdr:from>
    <xdr:to>
      <xdr:col>1</xdr:col>
      <xdr:colOff>400586</xdr:colOff>
      <xdr:row>7</xdr:row>
      <xdr:rowOff>62055</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415" y="459344"/>
          <a:ext cx="1002600" cy="555211"/>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2:T64"/>
  <sheetViews>
    <sheetView tabSelected="1" zoomScale="80" zoomScaleNormal="80" workbookViewId="0">
      <selection activeCell="T31" sqref="T31"/>
    </sheetView>
  </sheetViews>
  <sheetFormatPr baseColWidth="10" defaultRowHeight="12" x14ac:dyDescent="0.2"/>
  <cols>
    <col min="1" max="1" width="12.28515625" style="10" customWidth="1"/>
    <col min="2" max="2" width="7.7109375" style="9" customWidth="1"/>
    <col min="3" max="3" width="20.7109375" style="46" customWidth="1"/>
    <col min="4" max="4" width="25.140625" style="46" customWidth="1"/>
    <col min="5" max="5" width="22.28515625" style="9" customWidth="1"/>
    <col min="6" max="6" width="15" style="9" customWidth="1"/>
    <col min="7" max="7" width="7.140625" style="9" customWidth="1"/>
    <col min="8" max="8" width="6.28515625" style="9" customWidth="1"/>
    <col min="9" max="9" width="8.140625" style="9" customWidth="1"/>
    <col min="10" max="10" width="8.42578125" style="9" customWidth="1"/>
    <col min="11" max="11" width="24.5703125" style="9" customWidth="1"/>
    <col min="12" max="12" width="9.140625" style="9" customWidth="1"/>
    <col min="13" max="13" width="6.5703125" style="9" customWidth="1"/>
    <col min="14" max="14" width="7.7109375" style="9" customWidth="1"/>
    <col min="15" max="15" width="8.7109375" style="9" customWidth="1"/>
    <col min="16" max="16" width="11.42578125" style="9" customWidth="1"/>
    <col min="17" max="17" width="23.85546875" style="9" customWidth="1"/>
    <col min="18" max="18" width="15.85546875" style="9" customWidth="1"/>
    <col min="19" max="19" width="11.42578125" style="9" customWidth="1"/>
    <col min="20" max="20" width="24.7109375" style="10" customWidth="1"/>
    <col min="21" max="16384" width="11.42578125" style="10"/>
  </cols>
  <sheetData>
    <row r="2" spans="1:20" x14ac:dyDescent="0.2">
      <c r="A2" s="52"/>
      <c r="B2" s="52"/>
      <c r="C2" s="52"/>
      <c r="D2" s="52"/>
      <c r="E2" s="52"/>
      <c r="F2" s="52"/>
      <c r="G2" s="52"/>
      <c r="H2" s="52"/>
      <c r="I2" s="52"/>
      <c r="J2" s="52"/>
      <c r="K2" s="52"/>
      <c r="L2" s="52"/>
      <c r="M2" s="52"/>
      <c r="N2" s="52"/>
      <c r="O2" s="52"/>
      <c r="P2" s="52"/>
      <c r="Q2" s="52"/>
      <c r="R2" s="52"/>
      <c r="S2" s="52"/>
    </row>
    <row r="3" spans="1:20" ht="15" customHeight="1" x14ac:dyDescent="0.2">
      <c r="A3" s="54"/>
      <c r="B3" s="54"/>
      <c r="C3" s="55" t="s">
        <v>64</v>
      </c>
      <c r="D3" s="55"/>
      <c r="E3" s="55"/>
      <c r="F3" s="55"/>
      <c r="G3" s="55"/>
      <c r="H3" s="55"/>
      <c r="I3" s="55"/>
      <c r="J3" s="55"/>
      <c r="K3" s="55"/>
      <c r="L3" s="55"/>
      <c r="M3" s="55"/>
      <c r="N3" s="55"/>
      <c r="O3" s="55"/>
      <c r="P3" s="55"/>
      <c r="Q3" s="55"/>
      <c r="R3" s="55"/>
      <c r="S3" s="53" t="s">
        <v>131</v>
      </c>
      <c r="T3" s="53"/>
    </row>
    <row r="4" spans="1:20" ht="15" customHeight="1" x14ac:dyDescent="0.2">
      <c r="A4" s="54"/>
      <c r="B4" s="54"/>
      <c r="C4" s="55"/>
      <c r="D4" s="55"/>
      <c r="E4" s="55"/>
      <c r="F4" s="55"/>
      <c r="G4" s="55"/>
      <c r="H4" s="55"/>
      <c r="I4" s="55"/>
      <c r="J4" s="55"/>
      <c r="K4" s="55"/>
      <c r="L4" s="55"/>
      <c r="M4" s="55"/>
      <c r="N4" s="55"/>
      <c r="O4" s="55"/>
      <c r="P4" s="55"/>
      <c r="Q4" s="55"/>
      <c r="R4" s="55"/>
      <c r="S4" s="53"/>
      <c r="T4" s="53"/>
    </row>
    <row r="5" spans="1:20" ht="7.5" customHeight="1" x14ac:dyDescent="0.2">
      <c r="A5" s="54"/>
      <c r="B5" s="54"/>
      <c r="C5" s="55"/>
      <c r="D5" s="55"/>
      <c r="E5" s="55"/>
      <c r="F5" s="55"/>
      <c r="G5" s="55"/>
      <c r="H5" s="55"/>
      <c r="I5" s="55"/>
      <c r="J5" s="55"/>
      <c r="K5" s="55"/>
      <c r="L5" s="55"/>
      <c r="M5" s="55"/>
      <c r="N5" s="55"/>
      <c r="O5" s="55"/>
      <c r="P5" s="55"/>
      <c r="Q5" s="55"/>
      <c r="R5" s="55"/>
      <c r="S5" s="53" t="s">
        <v>66</v>
      </c>
      <c r="T5" s="53"/>
    </row>
    <row r="6" spans="1:20" ht="15" hidden="1" customHeight="1" x14ac:dyDescent="0.2">
      <c r="A6" s="54"/>
      <c r="B6" s="54"/>
      <c r="C6" s="55"/>
      <c r="D6" s="55"/>
      <c r="E6" s="55"/>
      <c r="F6" s="55"/>
      <c r="G6" s="55"/>
      <c r="H6" s="55"/>
      <c r="I6" s="55"/>
      <c r="J6" s="55"/>
      <c r="K6" s="55"/>
      <c r="L6" s="55"/>
      <c r="M6" s="55"/>
      <c r="N6" s="55"/>
      <c r="O6" s="55"/>
      <c r="P6" s="55"/>
      <c r="Q6" s="55"/>
      <c r="R6" s="55"/>
      <c r="S6" s="53"/>
      <c r="T6" s="53"/>
    </row>
    <row r="7" spans="1:20" ht="15" customHeight="1" x14ac:dyDescent="0.2">
      <c r="A7" s="54"/>
      <c r="B7" s="54"/>
      <c r="C7" s="55" t="s">
        <v>32</v>
      </c>
      <c r="D7" s="55"/>
      <c r="E7" s="55"/>
      <c r="F7" s="55"/>
      <c r="G7" s="55"/>
      <c r="H7" s="55"/>
      <c r="I7" s="55"/>
      <c r="J7" s="55"/>
      <c r="K7" s="55"/>
      <c r="L7" s="55"/>
      <c r="M7" s="55"/>
      <c r="N7" s="55"/>
      <c r="O7" s="55"/>
      <c r="P7" s="55"/>
      <c r="Q7" s="55"/>
      <c r="R7" s="55"/>
      <c r="S7" s="53"/>
      <c r="T7" s="53"/>
    </row>
    <row r="8" spans="1:20" ht="15" customHeight="1" x14ac:dyDescent="0.2">
      <c r="A8" s="54"/>
      <c r="B8" s="54"/>
      <c r="C8" s="55"/>
      <c r="D8" s="55"/>
      <c r="E8" s="55"/>
      <c r="F8" s="55"/>
      <c r="G8" s="55"/>
      <c r="H8" s="55"/>
      <c r="I8" s="55"/>
      <c r="J8" s="55"/>
      <c r="K8" s="55"/>
      <c r="L8" s="55"/>
      <c r="M8" s="55"/>
      <c r="N8" s="55"/>
      <c r="O8" s="55"/>
      <c r="P8" s="55"/>
      <c r="Q8" s="55"/>
      <c r="R8" s="55"/>
      <c r="S8" s="53" t="s">
        <v>56</v>
      </c>
      <c r="T8" s="53"/>
    </row>
    <row r="9" spans="1:20" ht="13.5" customHeight="1" x14ac:dyDescent="0.2">
      <c r="A9" s="54"/>
      <c r="B9" s="54"/>
      <c r="C9" s="55"/>
      <c r="D9" s="55"/>
      <c r="E9" s="55"/>
      <c r="F9" s="55"/>
      <c r="G9" s="55"/>
      <c r="H9" s="55"/>
      <c r="I9" s="55"/>
      <c r="J9" s="55"/>
      <c r="K9" s="55"/>
      <c r="L9" s="55"/>
      <c r="M9" s="55"/>
      <c r="N9" s="55"/>
      <c r="O9" s="55"/>
      <c r="P9" s="55"/>
      <c r="Q9" s="55"/>
      <c r="R9" s="55"/>
      <c r="S9" s="53"/>
      <c r="T9" s="53"/>
    </row>
    <row r="10" spans="1:20" ht="14.25" customHeight="1" x14ac:dyDescent="0.2">
      <c r="A10" s="32"/>
      <c r="B10" s="33"/>
      <c r="C10" s="34"/>
      <c r="D10" s="34"/>
      <c r="E10" s="33"/>
      <c r="F10" s="33"/>
      <c r="G10" s="33"/>
      <c r="H10" s="33"/>
      <c r="I10" s="33"/>
      <c r="J10" s="33"/>
      <c r="K10" s="33"/>
      <c r="L10" s="33"/>
      <c r="M10" s="33"/>
      <c r="N10" s="33"/>
      <c r="O10" s="33"/>
      <c r="P10" s="33"/>
      <c r="Q10" s="33"/>
      <c r="R10" s="33"/>
      <c r="S10" s="33"/>
    </row>
    <row r="11" spans="1:20" ht="32.25" customHeight="1" x14ac:dyDescent="0.2">
      <c r="A11" s="56" t="s">
        <v>59</v>
      </c>
      <c r="B11" s="56"/>
      <c r="C11" s="56"/>
      <c r="D11" s="56"/>
      <c r="E11" s="56"/>
      <c r="F11" s="56"/>
      <c r="G11" s="56"/>
      <c r="H11" s="56"/>
      <c r="I11" s="56"/>
      <c r="J11" s="56"/>
      <c r="K11" s="56"/>
      <c r="L11" s="56"/>
      <c r="M11" s="56"/>
      <c r="N11" s="56"/>
      <c r="O11" s="56"/>
      <c r="P11" s="56"/>
      <c r="Q11" s="56"/>
      <c r="R11" s="56"/>
      <c r="S11" s="56"/>
    </row>
    <row r="12" spans="1:20" ht="21" customHeight="1" x14ac:dyDescent="0.2">
      <c r="A12" s="56" t="s">
        <v>126</v>
      </c>
      <c r="B12" s="56"/>
      <c r="C12" s="56"/>
      <c r="D12" s="56"/>
      <c r="E12" s="56"/>
      <c r="F12" s="56"/>
      <c r="G12" s="56"/>
      <c r="H12" s="56"/>
      <c r="I12" s="56"/>
      <c r="J12" s="56"/>
      <c r="K12" s="56"/>
      <c r="L12" s="56"/>
      <c r="M12" s="56"/>
      <c r="N12" s="56"/>
      <c r="O12" s="56"/>
      <c r="P12" s="56"/>
      <c r="Q12" s="56"/>
      <c r="R12" s="56"/>
      <c r="S12" s="56"/>
    </row>
    <row r="13" spans="1:20" ht="37.5" customHeight="1" x14ac:dyDescent="0.2">
      <c r="A13" s="57" t="s">
        <v>351</v>
      </c>
      <c r="B13" s="58"/>
      <c r="C13" s="58"/>
      <c r="D13" s="58"/>
      <c r="E13" s="58"/>
      <c r="F13" s="58"/>
      <c r="G13" s="58"/>
      <c r="H13" s="58"/>
      <c r="I13" s="58"/>
      <c r="J13" s="58"/>
      <c r="K13" s="58"/>
      <c r="L13" s="58"/>
      <c r="M13" s="58"/>
      <c r="N13" s="58"/>
      <c r="O13" s="58"/>
      <c r="P13" s="58"/>
      <c r="Q13" s="58"/>
      <c r="R13" s="58"/>
      <c r="S13" s="58"/>
      <c r="T13" s="58"/>
    </row>
    <row r="14" spans="1:20" x14ac:dyDescent="0.2">
      <c r="A14" s="59"/>
      <c r="B14" s="59"/>
      <c r="C14" s="59"/>
      <c r="D14" s="59"/>
      <c r="E14" s="59"/>
      <c r="F14" s="59"/>
      <c r="G14" s="59"/>
      <c r="H14" s="59"/>
      <c r="I14" s="59"/>
      <c r="J14" s="59"/>
      <c r="K14" s="59"/>
      <c r="L14" s="59"/>
      <c r="M14" s="59"/>
      <c r="N14" s="59"/>
      <c r="O14" s="59"/>
      <c r="P14" s="59"/>
      <c r="Q14" s="59"/>
      <c r="R14" s="59"/>
      <c r="S14" s="59"/>
    </row>
    <row r="15" spans="1:20" x14ac:dyDescent="0.2">
      <c r="A15" s="60" t="s">
        <v>58</v>
      </c>
      <c r="B15" s="60"/>
      <c r="C15" s="60"/>
      <c r="D15" s="60"/>
      <c r="E15" s="60"/>
      <c r="F15" s="60"/>
      <c r="G15" s="61" t="s">
        <v>63</v>
      </c>
      <c r="H15" s="62"/>
      <c r="I15" s="62"/>
      <c r="J15" s="63"/>
      <c r="K15" s="61" t="s">
        <v>129</v>
      </c>
      <c r="L15" s="62"/>
      <c r="M15" s="62"/>
      <c r="N15" s="62"/>
      <c r="O15" s="62"/>
      <c r="P15" s="63"/>
      <c r="Q15" s="75" t="s">
        <v>130</v>
      </c>
      <c r="R15" s="76"/>
      <c r="S15" s="76"/>
      <c r="T15" s="77"/>
    </row>
    <row r="16" spans="1:20" ht="21" customHeight="1" x14ac:dyDescent="0.2">
      <c r="A16" s="64" t="s">
        <v>29</v>
      </c>
      <c r="B16" s="64" t="s">
        <v>30</v>
      </c>
      <c r="C16" s="64" t="s">
        <v>352</v>
      </c>
      <c r="D16" s="64" t="s">
        <v>39</v>
      </c>
      <c r="E16" s="64" t="s">
        <v>49</v>
      </c>
      <c r="F16" s="64" t="s">
        <v>143</v>
      </c>
      <c r="G16" s="68" t="s">
        <v>43</v>
      </c>
      <c r="H16" s="69"/>
      <c r="I16" s="69"/>
      <c r="J16" s="70"/>
      <c r="K16" s="80" t="s">
        <v>134</v>
      </c>
      <c r="L16" s="83" t="s">
        <v>128</v>
      </c>
      <c r="M16" s="83"/>
      <c r="N16" s="83"/>
      <c r="O16" s="83"/>
      <c r="P16" s="71" t="s">
        <v>127</v>
      </c>
      <c r="Q16" s="72" t="s">
        <v>146</v>
      </c>
      <c r="R16" s="64" t="s">
        <v>15</v>
      </c>
      <c r="S16" s="64" t="s">
        <v>57</v>
      </c>
      <c r="T16" s="78" t="s">
        <v>397</v>
      </c>
    </row>
    <row r="17" spans="1:20" s="9" customFormat="1" ht="24.75" customHeight="1" x14ac:dyDescent="0.25">
      <c r="A17" s="65"/>
      <c r="B17" s="65"/>
      <c r="C17" s="65"/>
      <c r="D17" s="65"/>
      <c r="E17" s="65"/>
      <c r="F17" s="65"/>
      <c r="G17" s="64" t="s">
        <v>31</v>
      </c>
      <c r="H17" s="64" t="s">
        <v>40</v>
      </c>
      <c r="I17" s="64" t="s">
        <v>44</v>
      </c>
      <c r="J17" s="64" t="s">
        <v>42</v>
      </c>
      <c r="K17" s="81"/>
      <c r="L17" s="64" t="s">
        <v>45</v>
      </c>
      <c r="M17" s="64" t="s">
        <v>46</v>
      </c>
      <c r="N17" s="64" t="s">
        <v>47</v>
      </c>
      <c r="O17" s="64" t="s">
        <v>42</v>
      </c>
      <c r="P17" s="71"/>
      <c r="Q17" s="73"/>
      <c r="R17" s="65"/>
      <c r="S17" s="65"/>
      <c r="T17" s="79"/>
    </row>
    <row r="18" spans="1:20" s="9" customFormat="1" ht="90.75" customHeight="1" x14ac:dyDescent="0.25">
      <c r="A18" s="65"/>
      <c r="B18" s="65"/>
      <c r="C18" s="65"/>
      <c r="D18" s="65"/>
      <c r="E18" s="65"/>
      <c r="F18" s="67"/>
      <c r="G18" s="65"/>
      <c r="H18" s="65"/>
      <c r="I18" s="65"/>
      <c r="J18" s="65"/>
      <c r="K18" s="82"/>
      <c r="L18" s="65"/>
      <c r="M18" s="65"/>
      <c r="N18" s="65"/>
      <c r="O18" s="65"/>
      <c r="P18" s="71"/>
      <c r="Q18" s="74"/>
      <c r="R18" s="65"/>
      <c r="S18" s="65"/>
      <c r="T18" s="79"/>
    </row>
    <row r="19" spans="1:20" ht="129" customHeight="1" x14ac:dyDescent="0.2">
      <c r="A19" s="35" t="s">
        <v>35</v>
      </c>
      <c r="B19" s="36">
        <v>1</v>
      </c>
      <c r="C19" s="37" t="s">
        <v>135</v>
      </c>
      <c r="D19" s="37" t="s">
        <v>136</v>
      </c>
      <c r="E19" s="37" t="s">
        <v>137</v>
      </c>
      <c r="F19" s="36" t="s">
        <v>144</v>
      </c>
      <c r="G19" s="36">
        <v>3</v>
      </c>
      <c r="H19" s="36">
        <v>20</v>
      </c>
      <c r="I19" s="36">
        <f>G19*H19</f>
        <v>60</v>
      </c>
      <c r="J19" s="38" t="str">
        <f t="shared" ref="J19:J54" si="0">IF(AND(I19&gt;0,I19&lt;=5),"MODERADO",IF(AND(I19&gt;5,I19&lt;=11),"MAYOR",IF(AND(I19&gt;11),"CATASTRÓFICO","-")))</f>
        <v>CATASTRÓFICO</v>
      </c>
      <c r="K19" s="37" t="s">
        <v>138</v>
      </c>
      <c r="L19" s="36">
        <v>3</v>
      </c>
      <c r="M19" s="36">
        <v>20</v>
      </c>
      <c r="N19" s="36">
        <f t="shared" ref="N19:N54" si="1">L19*M19</f>
        <v>60</v>
      </c>
      <c r="O19" s="38" t="str">
        <f>IF(AND(N19&gt;0,N19&lt;=5),"MODERADO",IF(AND(N19&gt;5,N19&lt;=11),"MAYOR",IF(AND(N19&gt;11),"CATASTRÓFICO","-")))</f>
        <v>CATASTRÓFICO</v>
      </c>
      <c r="P19" s="38" t="s">
        <v>142</v>
      </c>
      <c r="Q19" s="37" t="s">
        <v>139</v>
      </c>
      <c r="R19" s="38" t="s">
        <v>160</v>
      </c>
      <c r="S19" s="38" t="s">
        <v>140</v>
      </c>
      <c r="T19" s="37" t="s">
        <v>372</v>
      </c>
    </row>
    <row r="20" spans="1:20" ht="174.75" customHeight="1" x14ac:dyDescent="0.2">
      <c r="A20" s="35" t="s">
        <v>141</v>
      </c>
      <c r="B20" s="36">
        <v>2</v>
      </c>
      <c r="C20" s="37" t="s">
        <v>369</v>
      </c>
      <c r="D20" s="37" t="s">
        <v>365</v>
      </c>
      <c r="E20" s="37" t="s">
        <v>366</v>
      </c>
      <c r="F20" s="36" t="s">
        <v>150</v>
      </c>
      <c r="G20" s="36">
        <v>5</v>
      </c>
      <c r="H20" s="36">
        <v>3</v>
      </c>
      <c r="I20" s="36">
        <f>G20*H20</f>
        <v>15</v>
      </c>
      <c r="J20" s="38" t="str">
        <f t="shared" si="0"/>
        <v>CATASTRÓFICO</v>
      </c>
      <c r="K20" s="37" t="s">
        <v>145</v>
      </c>
      <c r="L20" s="36">
        <v>5</v>
      </c>
      <c r="M20" s="36">
        <v>3</v>
      </c>
      <c r="N20" s="36">
        <f t="shared" si="1"/>
        <v>15</v>
      </c>
      <c r="O20" s="38" t="str">
        <f t="shared" ref="O20:O44" si="2">IF(AND(N20&gt;0,N20&lt;=5),"MODERADO",IF(AND(N20&gt;5,N20&lt;=11),"MAYOR",IF(AND(N20&gt;11),"CATASTRÓFICO","-")))</f>
        <v>CATASTRÓFICO</v>
      </c>
      <c r="P20" s="38" t="s">
        <v>142</v>
      </c>
      <c r="Q20" s="37" t="s">
        <v>147</v>
      </c>
      <c r="R20" s="38" t="s">
        <v>148</v>
      </c>
      <c r="S20" s="38" t="s">
        <v>149</v>
      </c>
      <c r="T20" s="50" t="s">
        <v>398</v>
      </c>
    </row>
    <row r="21" spans="1:20" ht="248.25" customHeight="1" x14ac:dyDescent="0.2">
      <c r="A21" s="35" t="s">
        <v>152</v>
      </c>
      <c r="B21" s="36">
        <v>3</v>
      </c>
      <c r="C21" s="37" t="s">
        <v>153</v>
      </c>
      <c r="D21" s="37" t="s">
        <v>154</v>
      </c>
      <c r="E21" s="37" t="s">
        <v>155</v>
      </c>
      <c r="F21" s="36" t="s">
        <v>156</v>
      </c>
      <c r="G21" s="36">
        <v>5</v>
      </c>
      <c r="H21" s="36">
        <v>5</v>
      </c>
      <c r="I21" s="36">
        <f t="shared" ref="I21:I44" si="3">G21*H21</f>
        <v>25</v>
      </c>
      <c r="J21" s="38" t="str">
        <f t="shared" ref="J21:J44" si="4">IF(AND(I21&gt;0,I21&lt;=5),"MODERADO",IF(AND(I21&gt;5,I21&lt;=11),"MAYOR",IF(AND(I21&gt;11),"CATASTRÓFICO","-")))</f>
        <v>CATASTRÓFICO</v>
      </c>
      <c r="K21" s="37" t="s">
        <v>157</v>
      </c>
      <c r="L21" s="36">
        <v>3</v>
      </c>
      <c r="M21" s="36">
        <v>3</v>
      </c>
      <c r="N21" s="36">
        <f t="shared" ref="N21:N44" si="5">L21*M21</f>
        <v>9</v>
      </c>
      <c r="O21" s="38" t="str">
        <f t="shared" si="2"/>
        <v>MAYOR</v>
      </c>
      <c r="P21" s="38" t="s">
        <v>67</v>
      </c>
      <c r="Q21" s="37" t="s">
        <v>158</v>
      </c>
      <c r="R21" s="38" t="s">
        <v>159</v>
      </c>
      <c r="S21" s="38" t="s">
        <v>140</v>
      </c>
      <c r="T21" s="37" t="s">
        <v>399</v>
      </c>
    </row>
    <row r="22" spans="1:20" ht="229.5" customHeight="1" x14ac:dyDescent="0.2">
      <c r="A22" s="35" t="s">
        <v>163</v>
      </c>
      <c r="B22" s="36">
        <v>4</v>
      </c>
      <c r="C22" s="37" t="s">
        <v>161</v>
      </c>
      <c r="D22" s="37" t="s">
        <v>164</v>
      </c>
      <c r="E22" s="37" t="s">
        <v>165</v>
      </c>
      <c r="F22" s="36" t="s">
        <v>166</v>
      </c>
      <c r="G22" s="36">
        <v>3</v>
      </c>
      <c r="H22" s="36">
        <v>3</v>
      </c>
      <c r="I22" s="36">
        <f t="shared" si="3"/>
        <v>9</v>
      </c>
      <c r="J22" s="38" t="str">
        <f t="shared" si="4"/>
        <v>MAYOR</v>
      </c>
      <c r="K22" s="37" t="s">
        <v>167</v>
      </c>
      <c r="L22" s="36">
        <v>1</v>
      </c>
      <c r="M22" s="36">
        <v>3</v>
      </c>
      <c r="N22" s="36">
        <f t="shared" si="5"/>
        <v>3</v>
      </c>
      <c r="O22" s="38" t="str">
        <f t="shared" si="2"/>
        <v>MODERADO</v>
      </c>
      <c r="P22" s="38" t="s">
        <v>67</v>
      </c>
      <c r="Q22" s="37" t="s">
        <v>168</v>
      </c>
      <c r="R22" s="38" t="s">
        <v>162</v>
      </c>
      <c r="S22" s="38" t="s">
        <v>140</v>
      </c>
      <c r="T22" s="37" t="s">
        <v>373</v>
      </c>
    </row>
    <row r="23" spans="1:20" ht="134.25" customHeight="1" x14ac:dyDescent="0.2">
      <c r="A23" s="35" t="s">
        <v>170</v>
      </c>
      <c r="B23" s="36">
        <v>5</v>
      </c>
      <c r="C23" s="37" t="s">
        <v>169</v>
      </c>
      <c r="D23" s="37" t="s">
        <v>171</v>
      </c>
      <c r="E23" s="37" t="s">
        <v>172</v>
      </c>
      <c r="F23" s="36" t="s">
        <v>173</v>
      </c>
      <c r="G23" s="36">
        <v>1</v>
      </c>
      <c r="H23" s="36">
        <v>3</v>
      </c>
      <c r="I23" s="36">
        <f t="shared" si="3"/>
        <v>3</v>
      </c>
      <c r="J23" s="38" t="str">
        <f t="shared" si="4"/>
        <v>MODERADO</v>
      </c>
      <c r="K23" s="37" t="s">
        <v>174</v>
      </c>
      <c r="L23" s="36">
        <v>1</v>
      </c>
      <c r="M23" s="36">
        <v>3</v>
      </c>
      <c r="N23" s="36">
        <f t="shared" si="5"/>
        <v>3</v>
      </c>
      <c r="O23" s="38" t="str">
        <f t="shared" si="2"/>
        <v>MODERADO</v>
      </c>
      <c r="P23" s="38" t="s">
        <v>67</v>
      </c>
      <c r="Q23" s="37" t="s">
        <v>175</v>
      </c>
      <c r="R23" s="38" t="s">
        <v>359</v>
      </c>
      <c r="S23" s="38" t="s">
        <v>140</v>
      </c>
      <c r="T23" s="37" t="s">
        <v>400</v>
      </c>
    </row>
    <row r="24" spans="1:20" ht="134.25" customHeight="1" x14ac:dyDescent="0.2">
      <c r="A24" s="35" t="s">
        <v>38</v>
      </c>
      <c r="B24" s="36">
        <v>6</v>
      </c>
      <c r="C24" s="37" t="s">
        <v>176</v>
      </c>
      <c r="D24" s="37" t="s">
        <v>177</v>
      </c>
      <c r="E24" s="37" t="s">
        <v>178</v>
      </c>
      <c r="F24" s="36" t="s">
        <v>179</v>
      </c>
      <c r="G24" s="36">
        <v>2</v>
      </c>
      <c r="H24" s="36">
        <v>4</v>
      </c>
      <c r="I24" s="36">
        <f t="shared" si="3"/>
        <v>8</v>
      </c>
      <c r="J24" s="38" t="str">
        <f t="shared" si="4"/>
        <v>MAYOR</v>
      </c>
      <c r="K24" s="37" t="s">
        <v>180</v>
      </c>
      <c r="L24" s="36">
        <v>1</v>
      </c>
      <c r="M24" s="36">
        <v>3</v>
      </c>
      <c r="N24" s="36">
        <f t="shared" si="5"/>
        <v>3</v>
      </c>
      <c r="O24" s="38" t="str">
        <f t="shared" si="2"/>
        <v>MODERADO</v>
      </c>
      <c r="P24" s="38" t="s">
        <v>67</v>
      </c>
      <c r="Q24" s="37" t="s">
        <v>182</v>
      </c>
      <c r="R24" s="38" t="s">
        <v>181</v>
      </c>
      <c r="S24" s="38" t="s">
        <v>140</v>
      </c>
      <c r="T24" s="37" t="s">
        <v>401</v>
      </c>
    </row>
    <row r="25" spans="1:20" ht="204" customHeight="1" x14ac:dyDescent="0.2">
      <c r="A25" s="35" t="s">
        <v>189</v>
      </c>
      <c r="B25" s="36">
        <v>7</v>
      </c>
      <c r="C25" s="37" t="s">
        <v>183</v>
      </c>
      <c r="D25" s="37" t="s">
        <v>187</v>
      </c>
      <c r="E25" s="37" t="s">
        <v>184</v>
      </c>
      <c r="F25" s="36" t="s">
        <v>185</v>
      </c>
      <c r="G25" s="36">
        <v>3</v>
      </c>
      <c r="H25" s="36">
        <v>5</v>
      </c>
      <c r="I25" s="36">
        <f t="shared" si="3"/>
        <v>15</v>
      </c>
      <c r="J25" s="38" t="str">
        <f t="shared" si="4"/>
        <v>CATASTRÓFICO</v>
      </c>
      <c r="K25" s="37" t="s">
        <v>186</v>
      </c>
      <c r="L25" s="36">
        <v>1</v>
      </c>
      <c r="M25" s="36">
        <v>3</v>
      </c>
      <c r="N25" s="36">
        <f t="shared" si="5"/>
        <v>3</v>
      </c>
      <c r="O25" s="38" t="str">
        <f t="shared" si="2"/>
        <v>MODERADO</v>
      </c>
      <c r="P25" s="38" t="s">
        <v>67</v>
      </c>
      <c r="Q25" s="37" t="s">
        <v>188</v>
      </c>
      <c r="R25" s="38" t="s">
        <v>356</v>
      </c>
      <c r="S25" s="38" t="s">
        <v>140</v>
      </c>
      <c r="T25" s="48" t="s">
        <v>402</v>
      </c>
    </row>
    <row r="26" spans="1:20" ht="134.25" customHeight="1" x14ac:dyDescent="0.2">
      <c r="A26" s="35" t="s">
        <v>36</v>
      </c>
      <c r="B26" s="36">
        <v>8</v>
      </c>
      <c r="C26" s="37" t="s">
        <v>190</v>
      </c>
      <c r="D26" s="37" t="s">
        <v>191</v>
      </c>
      <c r="E26" s="37" t="s">
        <v>192</v>
      </c>
      <c r="F26" s="36" t="s">
        <v>196</v>
      </c>
      <c r="G26" s="36">
        <v>5</v>
      </c>
      <c r="H26" s="36">
        <v>4</v>
      </c>
      <c r="I26" s="36">
        <f t="shared" si="3"/>
        <v>20</v>
      </c>
      <c r="J26" s="38" t="str">
        <f t="shared" si="4"/>
        <v>CATASTRÓFICO</v>
      </c>
      <c r="K26" s="37" t="s">
        <v>193</v>
      </c>
      <c r="L26" s="36">
        <v>5</v>
      </c>
      <c r="M26" s="36">
        <v>4</v>
      </c>
      <c r="N26" s="36">
        <f t="shared" si="5"/>
        <v>20</v>
      </c>
      <c r="O26" s="38" t="str">
        <f t="shared" si="2"/>
        <v>CATASTRÓFICO</v>
      </c>
      <c r="P26" s="38" t="s">
        <v>142</v>
      </c>
      <c r="Q26" s="37" t="s">
        <v>194</v>
      </c>
      <c r="R26" s="38" t="s">
        <v>195</v>
      </c>
      <c r="S26" s="38" t="s">
        <v>140</v>
      </c>
      <c r="T26" s="37" t="s">
        <v>374</v>
      </c>
    </row>
    <row r="27" spans="1:20" ht="212.25" customHeight="1" x14ac:dyDescent="0.2">
      <c r="A27" s="35" t="s">
        <v>36</v>
      </c>
      <c r="B27" s="36">
        <v>9</v>
      </c>
      <c r="C27" s="37" t="s">
        <v>197</v>
      </c>
      <c r="D27" s="37" t="s">
        <v>200</v>
      </c>
      <c r="E27" s="37" t="s">
        <v>198</v>
      </c>
      <c r="F27" s="36" t="s">
        <v>199</v>
      </c>
      <c r="G27" s="36">
        <v>5</v>
      </c>
      <c r="H27" s="36">
        <v>5</v>
      </c>
      <c r="I27" s="36">
        <f t="shared" si="3"/>
        <v>25</v>
      </c>
      <c r="J27" s="38" t="str">
        <f t="shared" si="4"/>
        <v>CATASTRÓFICO</v>
      </c>
      <c r="K27" s="37" t="s">
        <v>201</v>
      </c>
      <c r="L27" s="36">
        <v>5</v>
      </c>
      <c r="M27" s="36">
        <v>5</v>
      </c>
      <c r="N27" s="36">
        <f t="shared" si="5"/>
        <v>25</v>
      </c>
      <c r="O27" s="38" t="str">
        <f t="shared" si="2"/>
        <v>CATASTRÓFICO</v>
      </c>
      <c r="P27" s="38" t="s">
        <v>142</v>
      </c>
      <c r="Q27" s="37" t="s">
        <v>202</v>
      </c>
      <c r="R27" s="38" t="s">
        <v>195</v>
      </c>
      <c r="S27" s="38" t="s">
        <v>140</v>
      </c>
      <c r="T27" s="37" t="s">
        <v>403</v>
      </c>
    </row>
    <row r="28" spans="1:20" ht="134.25" customHeight="1" x14ac:dyDescent="0.2">
      <c r="A28" s="35" t="s">
        <v>353</v>
      </c>
      <c r="B28" s="36">
        <v>10</v>
      </c>
      <c r="C28" s="37" t="s">
        <v>203</v>
      </c>
      <c r="D28" s="37" t="s">
        <v>204</v>
      </c>
      <c r="E28" s="37" t="s">
        <v>205</v>
      </c>
      <c r="F28" s="36" t="s">
        <v>206</v>
      </c>
      <c r="G28" s="36">
        <v>3</v>
      </c>
      <c r="H28" s="36">
        <v>4</v>
      </c>
      <c r="I28" s="36">
        <f t="shared" si="3"/>
        <v>12</v>
      </c>
      <c r="J28" s="38" t="str">
        <f t="shared" si="4"/>
        <v>CATASTRÓFICO</v>
      </c>
      <c r="K28" s="37" t="s">
        <v>207</v>
      </c>
      <c r="L28" s="36">
        <v>1</v>
      </c>
      <c r="M28" s="36">
        <v>3</v>
      </c>
      <c r="N28" s="36">
        <f t="shared" si="5"/>
        <v>3</v>
      </c>
      <c r="O28" s="38" t="str">
        <f t="shared" si="2"/>
        <v>MODERADO</v>
      </c>
      <c r="P28" s="38" t="s">
        <v>67</v>
      </c>
      <c r="Q28" s="37" t="s">
        <v>208</v>
      </c>
      <c r="R28" s="38" t="s">
        <v>151</v>
      </c>
      <c r="S28" s="38" t="s">
        <v>140</v>
      </c>
      <c r="T28" s="37" t="s">
        <v>404</v>
      </c>
    </row>
    <row r="29" spans="1:20" ht="134.25" customHeight="1" x14ac:dyDescent="0.2">
      <c r="A29" s="35" t="s">
        <v>380</v>
      </c>
      <c r="B29" s="36">
        <v>11</v>
      </c>
      <c r="C29" s="37" t="s">
        <v>211</v>
      </c>
      <c r="D29" s="37" t="s">
        <v>212</v>
      </c>
      <c r="E29" s="37" t="s">
        <v>213</v>
      </c>
      <c r="F29" s="36" t="s">
        <v>209</v>
      </c>
      <c r="G29" s="36">
        <v>1</v>
      </c>
      <c r="H29" s="36">
        <v>3</v>
      </c>
      <c r="I29" s="36">
        <f t="shared" si="3"/>
        <v>3</v>
      </c>
      <c r="J29" s="38" t="str">
        <f t="shared" si="4"/>
        <v>MODERADO</v>
      </c>
      <c r="K29" s="37" t="s">
        <v>214</v>
      </c>
      <c r="L29" s="36">
        <v>1</v>
      </c>
      <c r="M29" s="36">
        <v>3</v>
      </c>
      <c r="N29" s="36">
        <f t="shared" si="5"/>
        <v>3</v>
      </c>
      <c r="O29" s="38" t="str">
        <f t="shared" si="2"/>
        <v>MODERADO</v>
      </c>
      <c r="P29" s="38" t="s">
        <v>67</v>
      </c>
      <c r="Q29" s="37" t="s">
        <v>215</v>
      </c>
      <c r="R29" s="38" t="s">
        <v>195</v>
      </c>
      <c r="S29" s="38" t="s">
        <v>140</v>
      </c>
      <c r="T29" s="37" t="s">
        <v>405</v>
      </c>
    </row>
    <row r="30" spans="1:20" ht="134.25" customHeight="1" x14ac:dyDescent="0.2">
      <c r="A30" s="35" t="s">
        <v>210</v>
      </c>
      <c r="B30" s="36">
        <v>12</v>
      </c>
      <c r="C30" s="37" t="s">
        <v>368</v>
      </c>
      <c r="D30" s="37" t="s">
        <v>216</v>
      </c>
      <c r="E30" s="37" t="s">
        <v>217</v>
      </c>
      <c r="F30" s="36" t="s">
        <v>185</v>
      </c>
      <c r="G30" s="36">
        <v>3</v>
      </c>
      <c r="H30" s="36">
        <v>3</v>
      </c>
      <c r="I30" s="36">
        <f t="shared" si="3"/>
        <v>9</v>
      </c>
      <c r="J30" s="38" t="str">
        <f t="shared" si="4"/>
        <v>MAYOR</v>
      </c>
      <c r="K30" s="37" t="s">
        <v>214</v>
      </c>
      <c r="L30" s="36">
        <v>1</v>
      </c>
      <c r="M30" s="36">
        <v>3</v>
      </c>
      <c r="N30" s="36">
        <f t="shared" si="5"/>
        <v>3</v>
      </c>
      <c r="O30" s="38" t="str">
        <f t="shared" si="2"/>
        <v>MODERADO</v>
      </c>
      <c r="P30" s="38" t="s">
        <v>67</v>
      </c>
      <c r="Q30" s="37" t="s">
        <v>218</v>
      </c>
      <c r="R30" s="38" t="s">
        <v>195</v>
      </c>
      <c r="S30" s="38" t="s">
        <v>140</v>
      </c>
      <c r="T30" s="48" t="s">
        <v>406</v>
      </c>
    </row>
    <row r="31" spans="1:20" ht="134.25" customHeight="1" x14ac:dyDescent="0.2">
      <c r="A31" s="35" t="s">
        <v>37</v>
      </c>
      <c r="B31" s="36">
        <v>13</v>
      </c>
      <c r="C31" s="37" t="s">
        <v>219</v>
      </c>
      <c r="D31" s="37" t="s">
        <v>220</v>
      </c>
      <c r="E31" s="37" t="s">
        <v>221</v>
      </c>
      <c r="F31" s="36" t="s">
        <v>199</v>
      </c>
      <c r="G31" s="36">
        <v>3</v>
      </c>
      <c r="H31" s="36">
        <v>4</v>
      </c>
      <c r="I31" s="36">
        <f t="shared" si="3"/>
        <v>12</v>
      </c>
      <c r="J31" s="38" t="str">
        <f t="shared" si="4"/>
        <v>CATASTRÓFICO</v>
      </c>
      <c r="K31" s="37" t="s">
        <v>222</v>
      </c>
      <c r="L31" s="36">
        <v>1</v>
      </c>
      <c r="M31" s="36">
        <v>3</v>
      </c>
      <c r="N31" s="36">
        <f t="shared" si="5"/>
        <v>3</v>
      </c>
      <c r="O31" s="38" t="str">
        <f t="shared" si="2"/>
        <v>MODERADO</v>
      </c>
      <c r="P31" s="38" t="s">
        <v>67</v>
      </c>
      <c r="Q31" s="37" t="s">
        <v>223</v>
      </c>
      <c r="R31" s="38" t="s">
        <v>195</v>
      </c>
      <c r="S31" s="38" t="s">
        <v>140</v>
      </c>
      <c r="T31" s="37" t="s">
        <v>375</v>
      </c>
    </row>
    <row r="32" spans="1:20" ht="148.5" customHeight="1" x14ac:dyDescent="0.2">
      <c r="A32" s="35" t="s">
        <v>36</v>
      </c>
      <c r="B32" s="36">
        <v>14</v>
      </c>
      <c r="C32" s="37" t="s">
        <v>224</v>
      </c>
      <c r="D32" s="37" t="s">
        <v>225</v>
      </c>
      <c r="E32" s="37" t="s">
        <v>226</v>
      </c>
      <c r="F32" s="36" t="s">
        <v>227</v>
      </c>
      <c r="G32" s="36">
        <v>1</v>
      </c>
      <c r="H32" s="36">
        <v>3</v>
      </c>
      <c r="I32" s="36">
        <f t="shared" si="3"/>
        <v>3</v>
      </c>
      <c r="J32" s="38" t="str">
        <f t="shared" si="4"/>
        <v>MODERADO</v>
      </c>
      <c r="K32" s="37" t="s">
        <v>228</v>
      </c>
      <c r="L32" s="36">
        <v>1</v>
      </c>
      <c r="M32" s="36">
        <v>3</v>
      </c>
      <c r="N32" s="36">
        <f t="shared" si="5"/>
        <v>3</v>
      </c>
      <c r="O32" s="38" t="str">
        <f t="shared" si="2"/>
        <v>MODERADO</v>
      </c>
      <c r="P32" s="38" t="s">
        <v>67</v>
      </c>
      <c r="Q32" s="37" t="s">
        <v>229</v>
      </c>
      <c r="R32" s="38" t="s">
        <v>195</v>
      </c>
      <c r="S32" s="38" t="s">
        <v>140</v>
      </c>
      <c r="T32" s="37" t="s">
        <v>407</v>
      </c>
    </row>
    <row r="33" spans="1:20" ht="134.25" customHeight="1" x14ac:dyDescent="0.2">
      <c r="A33" s="35" t="s">
        <v>230</v>
      </c>
      <c r="B33" s="36">
        <v>15</v>
      </c>
      <c r="C33" s="37" t="s">
        <v>231</v>
      </c>
      <c r="D33" s="37" t="s">
        <v>232</v>
      </c>
      <c r="E33" s="37" t="s">
        <v>233</v>
      </c>
      <c r="F33" s="36" t="s">
        <v>209</v>
      </c>
      <c r="G33" s="36">
        <v>2</v>
      </c>
      <c r="H33" s="36">
        <v>4</v>
      </c>
      <c r="I33" s="36">
        <f t="shared" si="3"/>
        <v>8</v>
      </c>
      <c r="J33" s="38" t="str">
        <f t="shared" si="4"/>
        <v>MAYOR</v>
      </c>
      <c r="K33" s="37" t="s">
        <v>234</v>
      </c>
      <c r="L33" s="36">
        <v>1</v>
      </c>
      <c r="M33" s="36">
        <v>3</v>
      </c>
      <c r="N33" s="36">
        <f t="shared" si="5"/>
        <v>3</v>
      </c>
      <c r="O33" s="38" t="str">
        <f t="shared" si="2"/>
        <v>MODERADO</v>
      </c>
      <c r="P33" s="38" t="s">
        <v>67</v>
      </c>
      <c r="Q33" s="37" t="s">
        <v>235</v>
      </c>
      <c r="R33" s="38" t="s">
        <v>195</v>
      </c>
      <c r="S33" s="38" t="s">
        <v>140</v>
      </c>
      <c r="T33" s="37" t="s">
        <v>408</v>
      </c>
    </row>
    <row r="34" spans="1:20" ht="134.25" customHeight="1" x14ac:dyDescent="0.2">
      <c r="A34" s="35" t="s">
        <v>36</v>
      </c>
      <c r="B34" s="36">
        <v>16</v>
      </c>
      <c r="C34" s="37" t="s">
        <v>236</v>
      </c>
      <c r="D34" s="37" t="s">
        <v>237</v>
      </c>
      <c r="E34" s="37" t="s">
        <v>238</v>
      </c>
      <c r="F34" s="36" t="s">
        <v>209</v>
      </c>
      <c r="G34" s="36">
        <v>5</v>
      </c>
      <c r="H34" s="36">
        <v>4</v>
      </c>
      <c r="I34" s="36">
        <f t="shared" si="3"/>
        <v>20</v>
      </c>
      <c r="J34" s="38" t="str">
        <f t="shared" si="4"/>
        <v>CATASTRÓFICO</v>
      </c>
      <c r="K34" s="37" t="s">
        <v>239</v>
      </c>
      <c r="L34" s="36">
        <v>5</v>
      </c>
      <c r="M34" s="36">
        <v>4</v>
      </c>
      <c r="N34" s="36">
        <f t="shared" si="5"/>
        <v>20</v>
      </c>
      <c r="O34" s="38" t="str">
        <f t="shared" si="2"/>
        <v>CATASTRÓFICO</v>
      </c>
      <c r="P34" s="38" t="s">
        <v>142</v>
      </c>
      <c r="Q34" s="37" t="s">
        <v>240</v>
      </c>
      <c r="R34" s="38" t="s">
        <v>195</v>
      </c>
      <c r="S34" s="38" t="s">
        <v>140</v>
      </c>
      <c r="T34" s="50" t="s">
        <v>409</v>
      </c>
    </row>
    <row r="35" spans="1:20" ht="134.25" customHeight="1" x14ac:dyDescent="0.2">
      <c r="A35" s="35" t="s">
        <v>247</v>
      </c>
      <c r="B35" s="36">
        <v>17</v>
      </c>
      <c r="C35" s="37" t="s">
        <v>241</v>
      </c>
      <c r="D35" s="37" t="s">
        <v>242</v>
      </c>
      <c r="E35" s="37" t="s">
        <v>243</v>
      </c>
      <c r="F35" s="36" t="s">
        <v>244</v>
      </c>
      <c r="G35" s="36">
        <v>5</v>
      </c>
      <c r="H35" s="36">
        <v>5</v>
      </c>
      <c r="I35" s="36">
        <f t="shared" si="3"/>
        <v>25</v>
      </c>
      <c r="J35" s="38" t="str">
        <f t="shared" si="4"/>
        <v>CATASTRÓFICO</v>
      </c>
      <c r="K35" s="37" t="s">
        <v>245</v>
      </c>
      <c r="L35" s="36">
        <v>5</v>
      </c>
      <c r="M35" s="36">
        <v>5</v>
      </c>
      <c r="N35" s="36">
        <f t="shared" si="5"/>
        <v>25</v>
      </c>
      <c r="O35" s="38" t="str">
        <f t="shared" si="2"/>
        <v>CATASTRÓFICO</v>
      </c>
      <c r="P35" s="38" t="s">
        <v>142</v>
      </c>
      <c r="Q35" s="37" t="s">
        <v>246</v>
      </c>
      <c r="R35" s="38" t="s">
        <v>195</v>
      </c>
      <c r="S35" s="38" t="s">
        <v>140</v>
      </c>
      <c r="T35" s="37" t="s">
        <v>383</v>
      </c>
    </row>
    <row r="36" spans="1:20" ht="134.25" customHeight="1" x14ac:dyDescent="0.2">
      <c r="A36" s="35" t="s">
        <v>247</v>
      </c>
      <c r="B36" s="36">
        <v>18</v>
      </c>
      <c r="C36" s="37" t="s">
        <v>248</v>
      </c>
      <c r="D36" s="37" t="s">
        <v>249</v>
      </c>
      <c r="E36" s="37" t="s">
        <v>250</v>
      </c>
      <c r="F36" s="36" t="s">
        <v>244</v>
      </c>
      <c r="G36" s="36">
        <v>5</v>
      </c>
      <c r="H36" s="36">
        <v>5</v>
      </c>
      <c r="I36" s="36">
        <f t="shared" si="3"/>
        <v>25</v>
      </c>
      <c r="J36" s="38" t="str">
        <f t="shared" si="4"/>
        <v>CATASTRÓFICO</v>
      </c>
      <c r="K36" s="37" t="s">
        <v>251</v>
      </c>
      <c r="L36" s="36">
        <v>5</v>
      </c>
      <c r="M36" s="36">
        <v>5</v>
      </c>
      <c r="N36" s="36">
        <f t="shared" si="5"/>
        <v>25</v>
      </c>
      <c r="O36" s="38" t="str">
        <f t="shared" si="2"/>
        <v>CATASTRÓFICO</v>
      </c>
      <c r="P36" s="38" t="s">
        <v>142</v>
      </c>
      <c r="Q36" s="37" t="s">
        <v>252</v>
      </c>
      <c r="R36" s="38" t="s">
        <v>195</v>
      </c>
      <c r="S36" s="38" t="s">
        <v>140</v>
      </c>
      <c r="T36" s="37" t="s">
        <v>384</v>
      </c>
    </row>
    <row r="37" spans="1:20" ht="276" customHeight="1" x14ac:dyDescent="0.2">
      <c r="A37" s="35" t="s">
        <v>354</v>
      </c>
      <c r="B37" s="36">
        <v>19</v>
      </c>
      <c r="C37" s="37" t="s">
        <v>253</v>
      </c>
      <c r="D37" s="37" t="s">
        <v>254</v>
      </c>
      <c r="E37" s="37" t="s">
        <v>256</v>
      </c>
      <c r="F37" s="36" t="s">
        <v>255</v>
      </c>
      <c r="G37" s="36">
        <v>5</v>
      </c>
      <c r="H37" s="36">
        <v>4</v>
      </c>
      <c r="I37" s="36">
        <f t="shared" si="3"/>
        <v>20</v>
      </c>
      <c r="J37" s="38" t="str">
        <f t="shared" si="4"/>
        <v>CATASTRÓFICO</v>
      </c>
      <c r="K37" s="37" t="s">
        <v>261</v>
      </c>
      <c r="L37" s="36">
        <v>5</v>
      </c>
      <c r="M37" s="36">
        <v>4</v>
      </c>
      <c r="N37" s="36">
        <f t="shared" si="5"/>
        <v>20</v>
      </c>
      <c r="O37" s="38" t="str">
        <f t="shared" si="2"/>
        <v>CATASTRÓFICO</v>
      </c>
      <c r="P37" s="38" t="s">
        <v>142</v>
      </c>
      <c r="Q37" s="37" t="s">
        <v>257</v>
      </c>
      <c r="R37" s="38" t="s">
        <v>357</v>
      </c>
      <c r="S37" s="38" t="s">
        <v>140</v>
      </c>
      <c r="T37" s="37" t="s">
        <v>376</v>
      </c>
    </row>
    <row r="38" spans="1:20" ht="134.25" customHeight="1" x14ac:dyDescent="0.2">
      <c r="A38" s="35" t="s">
        <v>259</v>
      </c>
      <c r="B38" s="36">
        <v>20</v>
      </c>
      <c r="C38" s="37" t="s">
        <v>258</v>
      </c>
      <c r="D38" s="37" t="s">
        <v>260</v>
      </c>
      <c r="E38" s="37" t="s">
        <v>262</v>
      </c>
      <c r="F38" s="36" t="s">
        <v>263</v>
      </c>
      <c r="G38" s="36">
        <v>5</v>
      </c>
      <c r="H38" s="36">
        <v>4</v>
      </c>
      <c r="I38" s="36">
        <f t="shared" si="3"/>
        <v>20</v>
      </c>
      <c r="J38" s="38" t="str">
        <f t="shared" si="4"/>
        <v>CATASTRÓFICO</v>
      </c>
      <c r="K38" s="37" t="s">
        <v>264</v>
      </c>
      <c r="L38" s="36">
        <v>5</v>
      </c>
      <c r="M38" s="36">
        <v>4</v>
      </c>
      <c r="N38" s="36">
        <f t="shared" si="5"/>
        <v>20</v>
      </c>
      <c r="O38" s="38" t="str">
        <f t="shared" si="2"/>
        <v>CATASTRÓFICO</v>
      </c>
      <c r="P38" s="38" t="s">
        <v>142</v>
      </c>
      <c r="Q38" s="37" t="s">
        <v>265</v>
      </c>
      <c r="R38" s="38" t="s">
        <v>358</v>
      </c>
      <c r="S38" s="38" t="s">
        <v>149</v>
      </c>
      <c r="T38" s="37" t="s">
        <v>385</v>
      </c>
    </row>
    <row r="39" spans="1:20" ht="134.25" customHeight="1" x14ac:dyDescent="0.2">
      <c r="A39" s="35" t="s">
        <v>259</v>
      </c>
      <c r="B39" s="36">
        <v>21</v>
      </c>
      <c r="C39" s="37" t="s">
        <v>266</v>
      </c>
      <c r="D39" s="37" t="s">
        <v>267</v>
      </c>
      <c r="E39" s="37" t="s">
        <v>268</v>
      </c>
      <c r="F39" s="36" t="s">
        <v>227</v>
      </c>
      <c r="G39" s="36">
        <v>2</v>
      </c>
      <c r="H39" s="36">
        <v>4</v>
      </c>
      <c r="I39" s="36">
        <f t="shared" si="3"/>
        <v>8</v>
      </c>
      <c r="J39" s="38" t="str">
        <f t="shared" si="4"/>
        <v>MAYOR</v>
      </c>
      <c r="K39" s="37" t="s">
        <v>269</v>
      </c>
      <c r="L39" s="36">
        <v>1</v>
      </c>
      <c r="M39" s="36">
        <v>3</v>
      </c>
      <c r="N39" s="36">
        <f t="shared" si="5"/>
        <v>3</v>
      </c>
      <c r="O39" s="38" t="str">
        <f t="shared" si="2"/>
        <v>MODERADO</v>
      </c>
      <c r="P39" s="38" t="s">
        <v>67</v>
      </c>
      <c r="Q39" s="37" t="s">
        <v>270</v>
      </c>
      <c r="R39" s="38" t="s">
        <v>271</v>
      </c>
      <c r="S39" s="38" t="s">
        <v>140</v>
      </c>
      <c r="T39" s="37" t="s">
        <v>386</v>
      </c>
    </row>
    <row r="40" spans="1:20" ht="176.25" customHeight="1" x14ac:dyDescent="0.2">
      <c r="A40" s="35" t="s">
        <v>273</v>
      </c>
      <c r="B40" s="36">
        <v>22</v>
      </c>
      <c r="C40" s="37" t="s">
        <v>272</v>
      </c>
      <c r="D40" s="37" t="s">
        <v>275</v>
      </c>
      <c r="E40" s="37" t="s">
        <v>274</v>
      </c>
      <c r="F40" s="36" t="s">
        <v>209</v>
      </c>
      <c r="G40" s="36">
        <v>4</v>
      </c>
      <c r="H40" s="36">
        <v>3</v>
      </c>
      <c r="I40" s="36">
        <f t="shared" si="3"/>
        <v>12</v>
      </c>
      <c r="J40" s="38" t="str">
        <f t="shared" si="4"/>
        <v>CATASTRÓFICO</v>
      </c>
      <c r="K40" s="37" t="s">
        <v>276</v>
      </c>
      <c r="L40" s="36">
        <v>4</v>
      </c>
      <c r="M40" s="36">
        <v>3</v>
      </c>
      <c r="N40" s="36">
        <f t="shared" si="5"/>
        <v>12</v>
      </c>
      <c r="O40" s="38" t="str">
        <f t="shared" si="2"/>
        <v>CATASTRÓFICO</v>
      </c>
      <c r="P40" s="38" t="s">
        <v>142</v>
      </c>
      <c r="Q40" s="37" t="s">
        <v>277</v>
      </c>
      <c r="R40" s="38" t="s">
        <v>148</v>
      </c>
      <c r="S40" s="38" t="s">
        <v>140</v>
      </c>
      <c r="T40" s="37" t="s">
        <v>387</v>
      </c>
    </row>
    <row r="41" spans="1:20" ht="134.25" customHeight="1" x14ac:dyDescent="0.2">
      <c r="A41" s="35" t="s">
        <v>278</v>
      </c>
      <c r="B41" s="36">
        <v>23</v>
      </c>
      <c r="C41" s="37" t="s">
        <v>279</v>
      </c>
      <c r="D41" s="37" t="s">
        <v>280</v>
      </c>
      <c r="E41" s="37" t="s">
        <v>281</v>
      </c>
      <c r="F41" s="36" t="s">
        <v>295</v>
      </c>
      <c r="G41" s="36">
        <v>5</v>
      </c>
      <c r="H41" s="36">
        <v>5</v>
      </c>
      <c r="I41" s="36">
        <f t="shared" si="3"/>
        <v>25</v>
      </c>
      <c r="J41" s="38" t="str">
        <f t="shared" si="4"/>
        <v>CATASTRÓFICO</v>
      </c>
      <c r="K41" s="37" t="s">
        <v>282</v>
      </c>
      <c r="L41" s="36">
        <v>5</v>
      </c>
      <c r="M41" s="36">
        <v>5</v>
      </c>
      <c r="N41" s="36">
        <f t="shared" si="5"/>
        <v>25</v>
      </c>
      <c r="O41" s="38" t="str">
        <f t="shared" si="2"/>
        <v>CATASTRÓFICO</v>
      </c>
      <c r="P41" s="38" t="s">
        <v>142</v>
      </c>
      <c r="Q41" s="37" t="s">
        <v>283</v>
      </c>
      <c r="R41" s="38" t="s">
        <v>160</v>
      </c>
      <c r="S41" s="38" t="s">
        <v>140</v>
      </c>
      <c r="T41" s="50" t="s">
        <v>388</v>
      </c>
    </row>
    <row r="42" spans="1:20" ht="134.25" customHeight="1" x14ac:dyDescent="0.2">
      <c r="A42" s="35" t="s">
        <v>278</v>
      </c>
      <c r="B42" s="36">
        <v>24</v>
      </c>
      <c r="C42" s="37" t="s">
        <v>284</v>
      </c>
      <c r="D42" s="37" t="s">
        <v>285</v>
      </c>
      <c r="E42" s="37" t="s">
        <v>281</v>
      </c>
      <c r="F42" s="36" t="s">
        <v>295</v>
      </c>
      <c r="G42" s="36">
        <v>5</v>
      </c>
      <c r="H42" s="36">
        <v>5</v>
      </c>
      <c r="I42" s="36">
        <f t="shared" si="3"/>
        <v>25</v>
      </c>
      <c r="J42" s="38" t="str">
        <f t="shared" si="4"/>
        <v>CATASTRÓFICO</v>
      </c>
      <c r="K42" s="37" t="s">
        <v>286</v>
      </c>
      <c r="L42" s="36">
        <v>5</v>
      </c>
      <c r="M42" s="36">
        <v>5</v>
      </c>
      <c r="N42" s="36">
        <f t="shared" si="5"/>
        <v>25</v>
      </c>
      <c r="O42" s="38" t="str">
        <f t="shared" si="2"/>
        <v>CATASTRÓFICO</v>
      </c>
      <c r="P42" s="38" t="s">
        <v>142</v>
      </c>
      <c r="Q42" s="37" t="s">
        <v>287</v>
      </c>
      <c r="R42" s="38" t="s">
        <v>160</v>
      </c>
      <c r="S42" s="38" t="s">
        <v>140</v>
      </c>
      <c r="T42" s="50" t="s">
        <v>388</v>
      </c>
    </row>
    <row r="43" spans="1:20" ht="134.25" customHeight="1" x14ac:dyDescent="0.2">
      <c r="A43" s="35" t="s">
        <v>278</v>
      </c>
      <c r="B43" s="36">
        <v>25</v>
      </c>
      <c r="C43" s="37" t="s">
        <v>288</v>
      </c>
      <c r="D43" s="37" t="s">
        <v>285</v>
      </c>
      <c r="E43" s="37" t="s">
        <v>281</v>
      </c>
      <c r="F43" s="36" t="s">
        <v>295</v>
      </c>
      <c r="G43" s="36">
        <v>5</v>
      </c>
      <c r="H43" s="36">
        <v>5</v>
      </c>
      <c r="I43" s="36">
        <f t="shared" si="3"/>
        <v>25</v>
      </c>
      <c r="J43" s="38" t="str">
        <f t="shared" si="4"/>
        <v>CATASTRÓFICO</v>
      </c>
      <c r="K43" s="37" t="s">
        <v>286</v>
      </c>
      <c r="L43" s="36">
        <v>5</v>
      </c>
      <c r="M43" s="36">
        <v>5</v>
      </c>
      <c r="N43" s="36">
        <f t="shared" si="5"/>
        <v>25</v>
      </c>
      <c r="O43" s="38" t="str">
        <f t="shared" si="2"/>
        <v>CATASTRÓFICO</v>
      </c>
      <c r="P43" s="38" t="s">
        <v>142</v>
      </c>
      <c r="Q43" s="37" t="s">
        <v>289</v>
      </c>
      <c r="R43" s="38" t="s">
        <v>160</v>
      </c>
      <c r="S43" s="38" t="s">
        <v>140</v>
      </c>
      <c r="T43" s="50" t="s">
        <v>389</v>
      </c>
    </row>
    <row r="44" spans="1:20" ht="134.25" customHeight="1" x14ac:dyDescent="0.2">
      <c r="A44" s="35" t="s">
        <v>278</v>
      </c>
      <c r="B44" s="36">
        <v>26</v>
      </c>
      <c r="C44" s="37" t="s">
        <v>290</v>
      </c>
      <c r="D44" s="37" t="s">
        <v>285</v>
      </c>
      <c r="E44" s="37" t="s">
        <v>281</v>
      </c>
      <c r="F44" s="36" t="s">
        <v>295</v>
      </c>
      <c r="G44" s="36">
        <v>5</v>
      </c>
      <c r="H44" s="36">
        <v>5</v>
      </c>
      <c r="I44" s="36">
        <f t="shared" si="3"/>
        <v>25</v>
      </c>
      <c r="J44" s="38" t="str">
        <f t="shared" si="4"/>
        <v>CATASTRÓFICO</v>
      </c>
      <c r="K44" s="37" t="s">
        <v>286</v>
      </c>
      <c r="L44" s="36">
        <v>5</v>
      </c>
      <c r="M44" s="36">
        <v>5</v>
      </c>
      <c r="N44" s="36">
        <f t="shared" si="5"/>
        <v>25</v>
      </c>
      <c r="O44" s="38" t="str">
        <f t="shared" si="2"/>
        <v>CATASTRÓFICO</v>
      </c>
      <c r="P44" s="38" t="s">
        <v>142</v>
      </c>
      <c r="Q44" s="37" t="s">
        <v>291</v>
      </c>
      <c r="R44" s="38" t="s">
        <v>360</v>
      </c>
      <c r="S44" s="38" t="s">
        <v>140</v>
      </c>
      <c r="T44" s="37" t="s">
        <v>382</v>
      </c>
    </row>
    <row r="45" spans="1:20" ht="201.75" customHeight="1" x14ac:dyDescent="0.2">
      <c r="A45" s="35" t="s">
        <v>278</v>
      </c>
      <c r="B45" s="36">
        <v>27</v>
      </c>
      <c r="C45" s="37" t="s">
        <v>292</v>
      </c>
      <c r="D45" s="37" t="s">
        <v>293</v>
      </c>
      <c r="E45" s="37" t="s">
        <v>294</v>
      </c>
      <c r="F45" s="36" t="s">
        <v>295</v>
      </c>
      <c r="G45" s="36">
        <v>5</v>
      </c>
      <c r="H45" s="36">
        <v>5</v>
      </c>
      <c r="I45" s="36">
        <f t="shared" ref="I45:I54" si="6">G45*H45</f>
        <v>25</v>
      </c>
      <c r="J45" s="38" t="str">
        <f t="shared" si="0"/>
        <v>CATASTRÓFICO</v>
      </c>
      <c r="K45" s="37" t="s">
        <v>296</v>
      </c>
      <c r="L45" s="36">
        <v>4</v>
      </c>
      <c r="M45" s="36">
        <v>4</v>
      </c>
      <c r="N45" s="36">
        <f t="shared" si="1"/>
        <v>16</v>
      </c>
      <c r="O45" s="38" t="str">
        <f t="shared" ref="O45:O54" si="7">IF(AND(N45&gt;0,N45&lt;=5),"MODERADO",IF(AND(N45&gt;5,N45&lt;=11),"MAYOR",IF(AND(N45&gt;11),"CATASTRÓFICO","-")))</f>
        <v>CATASTRÓFICO</v>
      </c>
      <c r="P45" s="38" t="s">
        <v>142</v>
      </c>
      <c r="Q45" s="37" t="s">
        <v>297</v>
      </c>
      <c r="R45" s="38" t="s">
        <v>298</v>
      </c>
      <c r="S45" s="38" t="s">
        <v>140</v>
      </c>
      <c r="T45" s="37" t="s">
        <v>390</v>
      </c>
    </row>
    <row r="46" spans="1:20" ht="210" customHeight="1" x14ac:dyDescent="0.2">
      <c r="A46" s="35" t="s">
        <v>355</v>
      </c>
      <c r="B46" s="36">
        <v>28</v>
      </c>
      <c r="C46" s="37" t="s">
        <v>299</v>
      </c>
      <c r="D46" s="37" t="s">
        <v>300</v>
      </c>
      <c r="E46" s="37" t="s">
        <v>301</v>
      </c>
      <c r="F46" s="36" t="s">
        <v>302</v>
      </c>
      <c r="G46" s="36">
        <v>3</v>
      </c>
      <c r="H46" s="36">
        <v>4</v>
      </c>
      <c r="I46" s="36">
        <f t="shared" si="6"/>
        <v>12</v>
      </c>
      <c r="J46" s="38" t="str">
        <f t="shared" si="0"/>
        <v>CATASTRÓFICO</v>
      </c>
      <c r="K46" s="37" t="s">
        <v>303</v>
      </c>
      <c r="L46" s="36">
        <v>1</v>
      </c>
      <c r="M46" s="36">
        <v>3</v>
      </c>
      <c r="N46" s="36">
        <f t="shared" si="1"/>
        <v>3</v>
      </c>
      <c r="O46" s="38" t="str">
        <f t="shared" si="7"/>
        <v>MODERADO</v>
      </c>
      <c r="P46" s="38" t="s">
        <v>67</v>
      </c>
      <c r="Q46" s="37" t="s">
        <v>304</v>
      </c>
      <c r="R46" s="38" t="s">
        <v>361</v>
      </c>
      <c r="S46" s="38" t="s">
        <v>140</v>
      </c>
      <c r="T46" s="37" t="s">
        <v>391</v>
      </c>
    </row>
    <row r="47" spans="1:20" ht="246" customHeight="1" x14ac:dyDescent="0.2">
      <c r="A47" s="35" t="s">
        <v>381</v>
      </c>
      <c r="B47" s="36">
        <v>29</v>
      </c>
      <c r="C47" s="37" t="s">
        <v>305</v>
      </c>
      <c r="D47" s="37" t="s">
        <v>306</v>
      </c>
      <c r="E47" s="37" t="s">
        <v>307</v>
      </c>
      <c r="F47" s="36" t="s">
        <v>308</v>
      </c>
      <c r="G47" s="36">
        <v>3</v>
      </c>
      <c r="H47" s="36">
        <v>3</v>
      </c>
      <c r="I47" s="36">
        <f t="shared" si="6"/>
        <v>9</v>
      </c>
      <c r="J47" s="38" t="str">
        <f t="shared" si="0"/>
        <v>MAYOR</v>
      </c>
      <c r="K47" s="37" t="s">
        <v>309</v>
      </c>
      <c r="L47" s="36">
        <v>1</v>
      </c>
      <c r="M47" s="36">
        <v>3</v>
      </c>
      <c r="N47" s="36">
        <f t="shared" si="1"/>
        <v>3</v>
      </c>
      <c r="O47" s="38" t="str">
        <f t="shared" si="7"/>
        <v>MODERADO</v>
      </c>
      <c r="P47" s="38" t="s">
        <v>67</v>
      </c>
      <c r="Q47" s="37" t="s">
        <v>310</v>
      </c>
      <c r="R47" s="38" t="s">
        <v>362</v>
      </c>
      <c r="S47" s="38" t="s">
        <v>140</v>
      </c>
      <c r="T47" s="48" t="s">
        <v>392</v>
      </c>
    </row>
    <row r="48" spans="1:20" ht="265.5" customHeight="1" x14ac:dyDescent="0.2">
      <c r="A48" s="35" t="s">
        <v>311</v>
      </c>
      <c r="B48" s="36">
        <v>30</v>
      </c>
      <c r="C48" s="37" t="s">
        <v>312</v>
      </c>
      <c r="D48" s="37" t="s">
        <v>191</v>
      </c>
      <c r="E48" s="37" t="s">
        <v>313</v>
      </c>
      <c r="F48" s="36" t="s">
        <v>314</v>
      </c>
      <c r="G48" s="36">
        <v>5</v>
      </c>
      <c r="H48" s="36">
        <v>4</v>
      </c>
      <c r="I48" s="36">
        <f t="shared" si="6"/>
        <v>20</v>
      </c>
      <c r="J48" s="38" t="str">
        <f t="shared" si="0"/>
        <v>CATASTRÓFICO</v>
      </c>
      <c r="K48" s="37" t="s">
        <v>315</v>
      </c>
      <c r="L48" s="39">
        <v>5</v>
      </c>
      <c r="M48" s="39">
        <v>4</v>
      </c>
      <c r="N48" s="39">
        <f t="shared" si="1"/>
        <v>20</v>
      </c>
      <c r="O48" s="38" t="str">
        <f t="shared" si="7"/>
        <v>CATASTRÓFICO</v>
      </c>
      <c r="P48" s="38" t="s">
        <v>142</v>
      </c>
      <c r="Q48" s="37" t="s">
        <v>316</v>
      </c>
      <c r="R48" s="38" t="s">
        <v>363</v>
      </c>
      <c r="S48" s="38" t="s">
        <v>140</v>
      </c>
      <c r="T48" s="50" t="s">
        <v>393</v>
      </c>
    </row>
    <row r="49" spans="1:20" ht="312.75" customHeight="1" x14ac:dyDescent="0.2">
      <c r="A49" s="35" t="s">
        <v>311</v>
      </c>
      <c r="B49" s="36">
        <v>31</v>
      </c>
      <c r="C49" s="37" t="s">
        <v>317</v>
      </c>
      <c r="D49" s="37" t="s">
        <v>318</v>
      </c>
      <c r="E49" s="37" t="s">
        <v>319</v>
      </c>
      <c r="F49" s="36" t="s">
        <v>320</v>
      </c>
      <c r="G49" s="36">
        <v>5</v>
      </c>
      <c r="H49" s="36">
        <v>4</v>
      </c>
      <c r="I49" s="36">
        <f t="shared" si="6"/>
        <v>20</v>
      </c>
      <c r="J49" s="38" t="str">
        <f t="shared" si="0"/>
        <v>CATASTRÓFICO</v>
      </c>
      <c r="K49" s="37" t="s">
        <v>321</v>
      </c>
      <c r="L49" s="36">
        <v>5</v>
      </c>
      <c r="M49" s="36">
        <v>4</v>
      </c>
      <c r="N49" s="36">
        <f t="shared" si="1"/>
        <v>20</v>
      </c>
      <c r="O49" s="38" t="str">
        <f t="shared" si="7"/>
        <v>CATASTRÓFICO</v>
      </c>
      <c r="P49" s="38" t="s">
        <v>142</v>
      </c>
      <c r="Q49" s="37" t="s">
        <v>322</v>
      </c>
      <c r="R49" s="38" t="s">
        <v>148</v>
      </c>
      <c r="S49" s="38" t="s">
        <v>140</v>
      </c>
      <c r="T49" s="37" t="s">
        <v>377</v>
      </c>
    </row>
    <row r="50" spans="1:20" ht="237" customHeight="1" x14ac:dyDescent="0.2">
      <c r="A50" s="40" t="s">
        <v>311</v>
      </c>
      <c r="B50" s="36">
        <v>32</v>
      </c>
      <c r="C50" s="37" t="s">
        <v>324</v>
      </c>
      <c r="D50" s="37" t="s">
        <v>323</v>
      </c>
      <c r="E50" s="37" t="s">
        <v>325</v>
      </c>
      <c r="F50" s="36" t="s">
        <v>326</v>
      </c>
      <c r="G50" s="36">
        <v>5</v>
      </c>
      <c r="H50" s="36">
        <v>4</v>
      </c>
      <c r="I50" s="36">
        <f t="shared" si="6"/>
        <v>20</v>
      </c>
      <c r="J50" s="38" t="str">
        <f t="shared" si="0"/>
        <v>CATASTRÓFICO</v>
      </c>
      <c r="K50" s="37" t="s">
        <v>327</v>
      </c>
      <c r="L50" s="41">
        <v>5</v>
      </c>
      <c r="M50" s="41">
        <v>4</v>
      </c>
      <c r="N50" s="41">
        <f t="shared" si="1"/>
        <v>20</v>
      </c>
      <c r="O50" s="42" t="str">
        <f t="shared" si="7"/>
        <v>CATASTRÓFICO</v>
      </c>
      <c r="P50" s="42" t="s">
        <v>142</v>
      </c>
      <c r="Q50" s="43" t="s">
        <v>328</v>
      </c>
      <c r="R50" s="38" t="s">
        <v>329</v>
      </c>
      <c r="S50" s="38" t="s">
        <v>140</v>
      </c>
      <c r="T50" s="37" t="s">
        <v>396</v>
      </c>
    </row>
    <row r="51" spans="1:20" ht="167.25" customHeight="1" x14ac:dyDescent="0.2">
      <c r="A51" s="40" t="s">
        <v>311</v>
      </c>
      <c r="B51" s="36">
        <v>33</v>
      </c>
      <c r="C51" s="37" t="s">
        <v>330</v>
      </c>
      <c r="D51" s="37" t="s">
        <v>331</v>
      </c>
      <c r="E51" s="37" t="s">
        <v>332</v>
      </c>
      <c r="F51" s="36" t="s">
        <v>333</v>
      </c>
      <c r="G51" s="36">
        <v>3</v>
      </c>
      <c r="H51" s="36">
        <v>4</v>
      </c>
      <c r="I51" s="36">
        <f t="shared" si="6"/>
        <v>12</v>
      </c>
      <c r="J51" s="38" t="str">
        <f t="shared" si="0"/>
        <v>CATASTRÓFICO</v>
      </c>
      <c r="K51" s="37" t="s">
        <v>334</v>
      </c>
      <c r="L51" s="41">
        <v>3</v>
      </c>
      <c r="M51" s="41">
        <v>4</v>
      </c>
      <c r="N51" s="36">
        <f t="shared" si="1"/>
        <v>12</v>
      </c>
      <c r="O51" s="38" t="str">
        <f t="shared" si="7"/>
        <v>CATASTRÓFICO</v>
      </c>
      <c r="P51" s="38" t="s">
        <v>142</v>
      </c>
      <c r="Q51" s="37" t="s">
        <v>335</v>
      </c>
      <c r="R51" s="38" t="s">
        <v>364</v>
      </c>
      <c r="S51" s="38" t="s">
        <v>140</v>
      </c>
      <c r="T51" s="49" t="s">
        <v>378</v>
      </c>
    </row>
    <row r="52" spans="1:20" ht="213" customHeight="1" x14ac:dyDescent="0.2">
      <c r="A52" s="40" t="s">
        <v>311</v>
      </c>
      <c r="B52" s="36">
        <v>34</v>
      </c>
      <c r="C52" s="37" t="s">
        <v>336</v>
      </c>
      <c r="D52" s="37" t="s">
        <v>337</v>
      </c>
      <c r="E52" s="37" t="s">
        <v>338</v>
      </c>
      <c r="F52" s="36" t="s">
        <v>339</v>
      </c>
      <c r="G52" s="36">
        <v>3</v>
      </c>
      <c r="H52" s="36">
        <v>4</v>
      </c>
      <c r="I52" s="36">
        <f t="shared" si="6"/>
        <v>12</v>
      </c>
      <c r="J52" s="38" t="str">
        <f t="shared" si="0"/>
        <v>CATASTRÓFICO</v>
      </c>
      <c r="K52" s="37" t="s">
        <v>340</v>
      </c>
      <c r="L52" s="41">
        <v>1</v>
      </c>
      <c r="M52" s="41">
        <v>3</v>
      </c>
      <c r="N52" s="41">
        <f t="shared" si="1"/>
        <v>3</v>
      </c>
      <c r="O52" s="44" t="str">
        <f t="shared" si="7"/>
        <v>MODERADO</v>
      </c>
      <c r="P52" s="44" t="s">
        <v>67</v>
      </c>
      <c r="Q52" s="45" t="s">
        <v>341</v>
      </c>
      <c r="R52" s="38" t="s">
        <v>151</v>
      </c>
      <c r="S52" s="38" t="s">
        <v>140</v>
      </c>
      <c r="T52" s="50" t="s">
        <v>394</v>
      </c>
    </row>
    <row r="53" spans="1:20" ht="193.5" customHeight="1" x14ac:dyDescent="0.2">
      <c r="A53" s="40" t="s">
        <v>311</v>
      </c>
      <c r="B53" s="36">
        <v>35</v>
      </c>
      <c r="C53" s="37" t="s">
        <v>342</v>
      </c>
      <c r="D53" s="37" t="s">
        <v>343</v>
      </c>
      <c r="E53" s="37" t="s">
        <v>344</v>
      </c>
      <c r="F53" s="36" t="s">
        <v>308</v>
      </c>
      <c r="G53" s="36">
        <v>3</v>
      </c>
      <c r="H53" s="36">
        <v>3</v>
      </c>
      <c r="I53" s="36">
        <f t="shared" si="6"/>
        <v>9</v>
      </c>
      <c r="J53" s="38" t="str">
        <f t="shared" si="0"/>
        <v>MAYOR</v>
      </c>
      <c r="K53" s="37" t="s">
        <v>345</v>
      </c>
      <c r="L53" s="36">
        <v>1</v>
      </c>
      <c r="M53" s="36">
        <v>3</v>
      </c>
      <c r="N53" s="36">
        <f t="shared" si="1"/>
        <v>3</v>
      </c>
      <c r="O53" s="38" t="str">
        <f t="shared" si="7"/>
        <v>MODERADO</v>
      </c>
      <c r="P53" s="38" t="s">
        <v>67</v>
      </c>
      <c r="Q53" s="37" t="s">
        <v>346</v>
      </c>
      <c r="R53" s="38" t="s">
        <v>148</v>
      </c>
      <c r="S53" s="38" t="s">
        <v>140</v>
      </c>
      <c r="T53" s="51" t="s">
        <v>395</v>
      </c>
    </row>
    <row r="54" spans="1:20" ht="243" customHeight="1" x14ac:dyDescent="0.2">
      <c r="A54" s="35" t="s">
        <v>311</v>
      </c>
      <c r="B54" s="36">
        <v>36</v>
      </c>
      <c r="C54" s="37" t="s">
        <v>371</v>
      </c>
      <c r="D54" s="37" t="s">
        <v>367</v>
      </c>
      <c r="E54" s="37" t="s">
        <v>347</v>
      </c>
      <c r="F54" s="36" t="s">
        <v>348</v>
      </c>
      <c r="G54" s="36">
        <v>4</v>
      </c>
      <c r="H54" s="36">
        <v>3</v>
      </c>
      <c r="I54" s="36">
        <f t="shared" si="6"/>
        <v>12</v>
      </c>
      <c r="J54" s="38" t="str">
        <f t="shared" si="0"/>
        <v>CATASTRÓFICO</v>
      </c>
      <c r="K54" s="37" t="s">
        <v>370</v>
      </c>
      <c r="L54" s="36">
        <v>4</v>
      </c>
      <c r="M54" s="36">
        <v>3</v>
      </c>
      <c r="N54" s="36">
        <f t="shared" si="1"/>
        <v>12</v>
      </c>
      <c r="O54" s="38" t="str">
        <f t="shared" si="7"/>
        <v>CATASTRÓFICO</v>
      </c>
      <c r="P54" s="38" t="s">
        <v>142</v>
      </c>
      <c r="Q54" s="37" t="s">
        <v>349</v>
      </c>
      <c r="R54" s="38" t="s">
        <v>350</v>
      </c>
      <c r="S54" s="38" t="s">
        <v>140</v>
      </c>
      <c r="T54" s="37" t="s">
        <v>379</v>
      </c>
    </row>
    <row r="55" spans="1:20" x14ac:dyDescent="0.2">
      <c r="E55" s="46"/>
      <c r="F55" s="46"/>
      <c r="O55" s="47"/>
      <c r="R55" s="47"/>
      <c r="S55" s="47"/>
    </row>
    <row r="56" spans="1:20" ht="25.5" customHeight="1" x14ac:dyDescent="0.2">
      <c r="A56" s="66" t="s">
        <v>68</v>
      </c>
      <c r="B56" s="66"/>
      <c r="C56" s="66"/>
      <c r="D56" s="66"/>
      <c r="E56" s="26" t="s">
        <v>133</v>
      </c>
      <c r="F56" s="27"/>
      <c r="G56" s="10"/>
      <c r="J56" s="10"/>
      <c r="K56" s="10"/>
    </row>
    <row r="57" spans="1:20" x14ac:dyDescent="0.2">
      <c r="A57" s="66"/>
      <c r="B57" s="66"/>
      <c r="C57" s="66"/>
      <c r="D57" s="66"/>
      <c r="E57" s="29" t="s">
        <v>41</v>
      </c>
      <c r="F57" s="28"/>
      <c r="G57" s="10"/>
      <c r="J57" s="10"/>
      <c r="K57" s="10"/>
    </row>
    <row r="58" spans="1:20" x14ac:dyDescent="0.2">
      <c r="A58" s="66"/>
      <c r="B58" s="66"/>
      <c r="C58" s="66"/>
      <c r="D58" s="66"/>
      <c r="E58" s="30" t="s">
        <v>48</v>
      </c>
      <c r="F58" s="28"/>
      <c r="G58" s="10"/>
      <c r="J58" s="10"/>
      <c r="K58" s="10"/>
    </row>
    <row r="59" spans="1:20" ht="18" customHeight="1" x14ac:dyDescent="0.2">
      <c r="A59" s="66"/>
      <c r="B59" s="66"/>
      <c r="C59" s="66"/>
      <c r="D59" s="66"/>
      <c r="E59" s="31" t="s">
        <v>132</v>
      </c>
      <c r="F59" s="28"/>
      <c r="G59" s="10"/>
      <c r="J59" s="10"/>
      <c r="K59" s="10"/>
    </row>
    <row r="60" spans="1:20" x14ac:dyDescent="0.2">
      <c r="E60" s="46"/>
      <c r="F60" s="46"/>
    </row>
    <row r="61" spans="1:20" x14ac:dyDescent="0.2">
      <c r="E61" s="46"/>
      <c r="F61" s="46"/>
    </row>
    <row r="62" spans="1:20" x14ac:dyDescent="0.2">
      <c r="E62" s="46"/>
      <c r="F62" s="46"/>
    </row>
    <row r="63" spans="1:20" x14ac:dyDescent="0.2">
      <c r="E63" s="46"/>
      <c r="F63" s="46"/>
    </row>
    <row r="64" spans="1:20" x14ac:dyDescent="0.2">
      <c r="E64" s="46"/>
      <c r="F64" s="46"/>
    </row>
  </sheetData>
  <autoFilter ref="A15:T54">
    <filterColumn colId="0" showButton="0"/>
    <filterColumn colId="1" showButton="0"/>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autoFilter>
  <mergeCells count="38">
    <mergeCell ref="P16:P18"/>
    <mergeCell ref="Q16:Q18"/>
    <mergeCell ref="K15:P15"/>
    <mergeCell ref="Q15:T15"/>
    <mergeCell ref="N17:N18"/>
    <mergeCell ref="O17:O18"/>
    <mergeCell ref="L17:L18"/>
    <mergeCell ref="M17:M18"/>
    <mergeCell ref="R16:R18"/>
    <mergeCell ref="S16:S18"/>
    <mergeCell ref="T16:T18"/>
    <mergeCell ref="K16:K18"/>
    <mergeCell ref="L16:O16"/>
    <mergeCell ref="I17:I18"/>
    <mergeCell ref="J17:J18"/>
    <mergeCell ref="A56:D59"/>
    <mergeCell ref="A16:A18"/>
    <mergeCell ref="D16:D18"/>
    <mergeCell ref="E16:E18"/>
    <mergeCell ref="F16:F18"/>
    <mergeCell ref="G16:J16"/>
    <mergeCell ref="G17:G18"/>
    <mergeCell ref="H17:H18"/>
    <mergeCell ref="C16:C18"/>
    <mergeCell ref="B16:B18"/>
    <mergeCell ref="A11:S11"/>
    <mergeCell ref="A12:S12"/>
    <mergeCell ref="A13:T13"/>
    <mergeCell ref="A14:S14"/>
    <mergeCell ref="A15:F15"/>
    <mergeCell ref="G15:J15"/>
    <mergeCell ref="A2:S2"/>
    <mergeCell ref="S3:T4"/>
    <mergeCell ref="S5:T7"/>
    <mergeCell ref="S8:T9"/>
    <mergeCell ref="A3:B9"/>
    <mergeCell ref="C3:R6"/>
    <mergeCell ref="C7:R9"/>
  </mergeCells>
  <conditionalFormatting sqref="O19:Q54 J19:K54">
    <cfRule type="containsText" dxfId="2" priority="7" operator="containsText" text="CATASTRÓFICO">
      <formula>NOT(ISERROR(SEARCH("CATASTRÓFICO",J19)))</formula>
    </cfRule>
    <cfRule type="containsText" dxfId="1" priority="8" operator="containsText" text="MAYOR">
      <formula>NOT(ISERROR(SEARCH("MAYOR",J19)))</formula>
    </cfRule>
    <cfRule type="containsText" dxfId="0" priority="9" operator="containsText" text="MODERADO">
      <formula>NOT(ISERROR(SEARCH("MODERADO",J19)))</formula>
    </cfRule>
  </conditionalFormatting>
  <printOptions horizontalCentered="1" verticalCentered="1"/>
  <pageMargins left="0.78740157480314965" right="0.98425196850393704" top="0.78740157480314965" bottom="0.78740157480314965" header="0.31496062992125984" footer="0.31496062992125984"/>
  <pageSetup paperSize="258"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85"/>
      <c r="B1" s="86" t="s">
        <v>65</v>
      </c>
      <c r="C1" s="86"/>
      <c r="D1" s="86"/>
      <c r="E1" s="86"/>
      <c r="F1" s="86"/>
      <c r="G1" s="84" t="s">
        <v>55</v>
      </c>
      <c r="H1" s="84"/>
      <c r="I1" s="84"/>
    </row>
    <row r="2" spans="1:9" ht="22.5" customHeight="1" x14ac:dyDescent="0.25">
      <c r="A2" s="85"/>
      <c r="B2" s="86"/>
      <c r="C2" s="86"/>
      <c r="D2" s="86"/>
      <c r="E2" s="86"/>
      <c r="F2" s="86"/>
      <c r="G2" s="84"/>
      <c r="H2" s="84"/>
      <c r="I2" s="84"/>
    </row>
    <row r="3" spans="1:9" ht="17.25" customHeight="1" x14ac:dyDescent="0.25">
      <c r="A3" s="85"/>
      <c r="B3" s="86"/>
      <c r="C3" s="86"/>
      <c r="D3" s="86"/>
      <c r="E3" s="86"/>
      <c r="F3" s="86"/>
      <c r="G3" s="84" t="s">
        <v>66</v>
      </c>
      <c r="H3" s="84"/>
      <c r="I3" s="84"/>
    </row>
    <row r="4" spans="1:9" ht="20.25" customHeight="1" x14ac:dyDescent="0.25">
      <c r="A4" s="85"/>
      <c r="B4" s="86" t="s">
        <v>32</v>
      </c>
      <c r="C4" s="86"/>
      <c r="D4" s="86"/>
      <c r="E4" s="86"/>
      <c r="F4" s="86"/>
      <c r="G4" s="84"/>
      <c r="H4" s="84"/>
      <c r="I4" s="84"/>
    </row>
    <row r="5" spans="1:9" ht="16.5" customHeight="1" x14ac:dyDescent="0.25">
      <c r="A5" s="85"/>
      <c r="B5" s="86"/>
      <c r="C5" s="86"/>
      <c r="D5" s="86"/>
      <c r="E5" s="86"/>
      <c r="F5" s="86"/>
      <c r="G5" s="84"/>
      <c r="H5" s="84"/>
      <c r="I5" s="84"/>
    </row>
    <row r="6" spans="1:9" x14ac:dyDescent="0.25">
      <c r="A6" s="85"/>
      <c r="B6" s="86"/>
      <c r="C6" s="86"/>
      <c r="D6" s="86"/>
      <c r="E6" s="86"/>
      <c r="F6" s="86"/>
      <c r="G6" s="84" t="s">
        <v>56</v>
      </c>
      <c r="H6" s="84"/>
      <c r="I6" s="84"/>
    </row>
    <row r="7" spans="1:9" x14ac:dyDescent="0.25">
      <c r="A7" s="85"/>
      <c r="B7" s="86"/>
      <c r="C7" s="86"/>
      <c r="D7" s="86"/>
      <c r="E7" s="86"/>
      <c r="F7" s="86"/>
      <c r="G7" s="84"/>
      <c r="H7" s="84"/>
      <c r="I7" s="84"/>
    </row>
    <row r="8" spans="1:9" x14ac:dyDescent="0.25">
      <c r="A8" s="6"/>
      <c r="B8" s="5"/>
      <c r="C8" s="5"/>
      <c r="D8" s="5"/>
      <c r="E8" s="5"/>
      <c r="F8" s="5"/>
      <c r="G8" s="7"/>
      <c r="H8" s="7"/>
      <c r="I8" s="7"/>
    </row>
    <row r="9" spans="1:9" x14ac:dyDescent="0.25">
      <c r="A9" s="89" t="s">
        <v>11</v>
      </c>
      <c r="B9" s="89"/>
      <c r="C9" s="89"/>
      <c r="D9" s="89"/>
      <c r="E9" s="89"/>
      <c r="F9" s="89"/>
      <c r="G9" s="89"/>
      <c r="H9" s="89"/>
      <c r="I9" s="89"/>
    </row>
    <row r="10" spans="1:9" x14ac:dyDescent="0.25">
      <c r="A10" s="89" t="s">
        <v>69</v>
      </c>
      <c r="B10" s="89"/>
      <c r="C10" s="89"/>
      <c r="D10" s="89"/>
      <c r="E10" s="89"/>
      <c r="F10" s="89"/>
      <c r="G10" s="89"/>
      <c r="H10" s="89"/>
      <c r="I10" s="89"/>
    </row>
    <row r="12" spans="1:9" x14ac:dyDescent="0.25">
      <c r="A12" s="90" t="s">
        <v>70</v>
      </c>
      <c r="B12" s="90"/>
      <c r="C12" s="90"/>
      <c r="D12" s="90"/>
      <c r="E12" s="90"/>
      <c r="F12" s="90"/>
      <c r="G12" s="90"/>
      <c r="H12" s="90"/>
      <c r="I12" s="90"/>
    </row>
    <row r="13" spans="1:9" x14ac:dyDescent="0.25">
      <c r="A13" s="90" t="s">
        <v>71</v>
      </c>
      <c r="B13" s="90"/>
      <c r="C13" s="90"/>
      <c r="D13" s="90"/>
      <c r="E13" s="90"/>
      <c r="F13" s="90"/>
      <c r="G13" s="90"/>
      <c r="H13" s="90"/>
      <c r="I13" s="90"/>
    </row>
    <row r="14" spans="1:9" x14ac:dyDescent="0.25">
      <c r="A14" s="90" t="s">
        <v>72</v>
      </c>
      <c r="B14" s="90"/>
      <c r="C14" s="90"/>
      <c r="D14" s="90"/>
      <c r="E14" s="90"/>
      <c r="F14" s="90"/>
      <c r="G14" s="90"/>
      <c r="H14" s="90"/>
      <c r="I14" s="90"/>
    </row>
    <row r="15" spans="1:9" x14ac:dyDescent="0.25">
      <c r="A15" s="3"/>
      <c r="H15" s="2"/>
      <c r="I15" s="2"/>
    </row>
    <row r="16" spans="1:9" x14ac:dyDescent="0.25">
      <c r="A16" s="87" t="s">
        <v>0</v>
      </c>
      <c r="B16" s="87" t="s">
        <v>1</v>
      </c>
      <c r="C16" s="87" t="s">
        <v>2</v>
      </c>
      <c r="D16" s="87" t="s">
        <v>3</v>
      </c>
      <c r="E16" s="87" t="s">
        <v>4</v>
      </c>
      <c r="F16" s="87" t="s">
        <v>5</v>
      </c>
      <c r="G16" s="87" t="s">
        <v>6</v>
      </c>
      <c r="H16" s="88" t="s">
        <v>10</v>
      </c>
      <c r="I16" s="88"/>
    </row>
    <row r="17" spans="1:11" s="1" customFormat="1" ht="55.5" customHeight="1" x14ac:dyDescent="0.25">
      <c r="A17" s="87"/>
      <c r="B17" s="87"/>
      <c r="C17" s="87"/>
      <c r="D17" s="87"/>
      <c r="E17" s="87"/>
      <c r="F17" s="87"/>
      <c r="G17" s="87"/>
      <c r="H17" s="8" t="s">
        <v>7</v>
      </c>
      <c r="I17" s="8" t="s">
        <v>9</v>
      </c>
      <c r="K17" s="1" t="s">
        <v>8</v>
      </c>
    </row>
    <row r="18" spans="1:11" s="12" customFormat="1" ht="179.25" customHeight="1" x14ac:dyDescent="0.25">
      <c r="A18" s="11" t="s">
        <v>73</v>
      </c>
      <c r="B18" s="11" t="s">
        <v>74</v>
      </c>
      <c r="C18" s="11" t="s">
        <v>75</v>
      </c>
      <c r="D18" s="11" t="s">
        <v>76</v>
      </c>
      <c r="E18" s="11" t="s">
        <v>77</v>
      </c>
      <c r="F18" s="11" t="s">
        <v>78</v>
      </c>
      <c r="G18" s="11" t="s">
        <v>79</v>
      </c>
      <c r="H18" s="13">
        <v>42786</v>
      </c>
      <c r="I18" s="14" t="s">
        <v>80</v>
      </c>
    </row>
  </sheetData>
  <mergeCells count="19">
    <mergeCell ref="F16:F17"/>
    <mergeCell ref="G16:G17"/>
    <mergeCell ref="H16:I16"/>
    <mergeCell ref="A9:I9"/>
    <mergeCell ref="A12:I12"/>
    <mergeCell ref="A13:I13"/>
    <mergeCell ref="A14:I14"/>
    <mergeCell ref="A16:A17"/>
    <mergeCell ref="B16:B17"/>
    <mergeCell ref="C16:C17"/>
    <mergeCell ref="D16:D17"/>
    <mergeCell ref="E16:E17"/>
    <mergeCell ref="A10:I10"/>
    <mergeCell ref="G1:I2"/>
    <mergeCell ref="G3:I5"/>
    <mergeCell ref="G6:I7"/>
    <mergeCell ref="A1:A7"/>
    <mergeCell ref="B1:F3"/>
    <mergeCell ref="B4:F7"/>
  </mergeCells>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89" t="s">
        <v>60</v>
      </c>
      <c r="B2" s="89"/>
      <c r="C2" s="89"/>
      <c r="D2" s="89"/>
      <c r="E2" s="89"/>
    </row>
    <row r="3" spans="1:7" x14ac:dyDescent="0.25">
      <c r="A3" s="89" t="s">
        <v>69</v>
      </c>
      <c r="B3" s="89"/>
      <c r="C3" s="89"/>
      <c r="D3" s="89"/>
      <c r="E3" s="89"/>
    </row>
    <row r="5" spans="1:7" x14ac:dyDescent="0.25">
      <c r="A5" s="90" t="s">
        <v>50</v>
      </c>
      <c r="B5" s="90"/>
      <c r="C5" s="90"/>
      <c r="D5" s="90"/>
      <c r="E5" s="90"/>
    </row>
    <row r="6" spans="1:7" x14ac:dyDescent="0.25">
      <c r="A6" s="90" t="s">
        <v>33</v>
      </c>
      <c r="B6" s="90"/>
      <c r="C6" s="90"/>
      <c r="D6" s="90"/>
      <c r="E6" s="90"/>
    </row>
    <row r="7" spans="1:7" x14ac:dyDescent="0.25">
      <c r="A7" s="90" t="s">
        <v>51</v>
      </c>
      <c r="B7" s="90"/>
      <c r="C7" s="90"/>
      <c r="D7" s="90"/>
      <c r="E7" s="90"/>
    </row>
    <row r="8" spans="1:7" x14ac:dyDescent="0.25">
      <c r="A8" s="3"/>
    </row>
    <row r="9" spans="1:7" x14ac:dyDescent="0.25">
      <c r="A9" s="91" t="s">
        <v>12</v>
      </c>
      <c r="B9" s="91" t="s">
        <v>13</v>
      </c>
      <c r="C9" s="91" t="s">
        <v>14</v>
      </c>
      <c r="D9" s="91" t="s">
        <v>15</v>
      </c>
      <c r="E9" s="91" t="s">
        <v>52</v>
      </c>
    </row>
    <row r="10" spans="1:7" s="1" customFormat="1" ht="29.25" customHeight="1" x14ac:dyDescent="0.25">
      <c r="A10" s="92"/>
      <c r="B10" s="92"/>
      <c r="C10" s="92"/>
      <c r="D10" s="92"/>
      <c r="E10" s="92"/>
      <c r="G10" s="1" t="s">
        <v>8</v>
      </c>
    </row>
    <row r="11" spans="1:7" ht="220.5" customHeight="1" x14ac:dyDescent="0.25">
      <c r="A11" s="15" t="s">
        <v>16</v>
      </c>
      <c r="B11" s="19" t="s">
        <v>85</v>
      </c>
      <c r="C11" s="20" t="s">
        <v>83</v>
      </c>
      <c r="D11" s="20" t="s">
        <v>84</v>
      </c>
      <c r="E11" s="19" t="s">
        <v>119</v>
      </c>
    </row>
    <row r="12" spans="1:7" ht="207.75" customHeight="1" x14ac:dyDescent="0.25">
      <c r="A12" s="95" t="s">
        <v>17</v>
      </c>
      <c r="B12" s="4" t="s">
        <v>86</v>
      </c>
      <c r="C12" s="20" t="s">
        <v>87</v>
      </c>
      <c r="D12" s="20" t="s">
        <v>88</v>
      </c>
      <c r="E12" s="19" t="s">
        <v>113</v>
      </c>
    </row>
    <row r="13" spans="1:7" ht="256.5" customHeight="1" x14ac:dyDescent="0.25">
      <c r="A13" s="96"/>
      <c r="B13" s="21" t="s">
        <v>86</v>
      </c>
      <c r="C13" s="20" t="s">
        <v>87</v>
      </c>
      <c r="D13" s="20" t="s">
        <v>88</v>
      </c>
      <c r="E13" s="19" t="s">
        <v>120</v>
      </c>
    </row>
    <row r="14" spans="1:7" ht="146.25" customHeight="1" x14ac:dyDescent="0.25">
      <c r="A14" s="16" t="s">
        <v>18</v>
      </c>
      <c r="B14" s="4" t="s">
        <v>89</v>
      </c>
      <c r="C14" s="22" t="s">
        <v>90</v>
      </c>
      <c r="D14" s="22" t="s">
        <v>91</v>
      </c>
      <c r="E14" s="93" t="s">
        <v>114</v>
      </c>
    </row>
    <row r="15" spans="1:7" ht="82.5" customHeight="1" x14ac:dyDescent="0.25">
      <c r="A15" s="17" t="s">
        <v>19</v>
      </c>
      <c r="B15" s="18" t="s">
        <v>92</v>
      </c>
      <c r="C15" s="20" t="s">
        <v>93</v>
      </c>
      <c r="D15" s="20" t="s">
        <v>91</v>
      </c>
      <c r="E15" s="94"/>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89" t="s">
        <v>61</v>
      </c>
      <c r="B2" s="89"/>
      <c r="C2" s="89"/>
      <c r="D2" s="89"/>
      <c r="E2" s="89"/>
    </row>
    <row r="3" spans="1:7" x14ac:dyDescent="0.25">
      <c r="A3" s="89" t="s">
        <v>69</v>
      </c>
      <c r="B3" s="89"/>
      <c r="C3" s="89"/>
      <c r="D3" s="89"/>
      <c r="E3" s="89"/>
    </row>
    <row r="5" spans="1:7" x14ac:dyDescent="0.25">
      <c r="A5" s="90" t="s">
        <v>53</v>
      </c>
      <c r="B5" s="90"/>
      <c r="C5" s="90"/>
      <c r="D5" s="90"/>
      <c r="E5" s="90"/>
    </row>
    <row r="6" spans="1:7" x14ac:dyDescent="0.25">
      <c r="A6" s="90" t="s">
        <v>54</v>
      </c>
      <c r="B6" s="90"/>
      <c r="C6" s="90"/>
      <c r="D6" s="90"/>
      <c r="E6" s="90"/>
    </row>
    <row r="7" spans="1:7" x14ac:dyDescent="0.25">
      <c r="A7" s="90" t="s">
        <v>34</v>
      </c>
      <c r="B7" s="90"/>
      <c r="C7" s="90"/>
      <c r="D7" s="90"/>
      <c r="E7" s="90"/>
    </row>
    <row r="8" spans="1:7" x14ac:dyDescent="0.25">
      <c r="A8" s="3"/>
    </row>
    <row r="9" spans="1:7" x14ac:dyDescent="0.25">
      <c r="A9" s="91" t="s">
        <v>12</v>
      </c>
      <c r="B9" s="91" t="s">
        <v>13</v>
      </c>
      <c r="C9" s="91" t="s">
        <v>14</v>
      </c>
      <c r="D9" s="91" t="s">
        <v>15</v>
      </c>
      <c r="E9" s="91" t="s">
        <v>52</v>
      </c>
    </row>
    <row r="10" spans="1:7" s="1" customFormat="1" ht="29.25" customHeight="1" x14ac:dyDescent="0.25">
      <c r="A10" s="92"/>
      <c r="B10" s="92"/>
      <c r="C10" s="92"/>
      <c r="D10" s="92"/>
      <c r="E10" s="92"/>
      <c r="G10" s="1" t="s">
        <v>8</v>
      </c>
    </row>
    <row r="11" spans="1:7" ht="150.75" customHeight="1" x14ac:dyDescent="0.25">
      <c r="A11" s="23" t="s">
        <v>20</v>
      </c>
      <c r="B11" s="25" t="s">
        <v>81</v>
      </c>
      <c r="C11" s="24" t="s">
        <v>94</v>
      </c>
      <c r="D11" s="24" t="s">
        <v>96</v>
      </c>
      <c r="E11" s="11" t="s">
        <v>118</v>
      </c>
    </row>
    <row r="12" spans="1:7" ht="123" customHeight="1" x14ac:dyDescent="0.25">
      <c r="A12" s="23" t="s">
        <v>21</v>
      </c>
      <c r="B12" s="25" t="s">
        <v>82</v>
      </c>
      <c r="C12" s="24" t="s">
        <v>95</v>
      </c>
      <c r="D12" s="24" t="s">
        <v>96</v>
      </c>
      <c r="E12" s="11" t="s">
        <v>121</v>
      </c>
    </row>
    <row r="13" spans="1:7" ht="36" customHeight="1" x14ac:dyDescent="0.25">
      <c r="A13" s="95" t="s">
        <v>22</v>
      </c>
      <c r="B13" s="97" t="s">
        <v>97</v>
      </c>
      <c r="C13" s="101" t="s">
        <v>98</v>
      </c>
      <c r="D13" s="101" t="s">
        <v>91</v>
      </c>
      <c r="E13" s="97" t="s">
        <v>115</v>
      </c>
    </row>
    <row r="14" spans="1:7" ht="63" hidden="1" customHeight="1" x14ac:dyDescent="0.25">
      <c r="A14" s="96"/>
      <c r="B14" s="98"/>
      <c r="C14" s="102"/>
      <c r="D14" s="102"/>
      <c r="E14" s="98"/>
    </row>
    <row r="15" spans="1:7" ht="29.25" customHeight="1" x14ac:dyDescent="0.25">
      <c r="A15" s="96"/>
      <c r="B15" s="98"/>
      <c r="C15" s="102"/>
      <c r="D15" s="102"/>
      <c r="E15" s="99"/>
    </row>
    <row r="16" spans="1:7" ht="140.25" customHeight="1" x14ac:dyDescent="0.25">
      <c r="A16" s="96"/>
      <c r="B16" s="98"/>
      <c r="C16" s="102"/>
      <c r="D16" s="102"/>
      <c r="E16" s="11" t="s">
        <v>122</v>
      </c>
    </row>
    <row r="17" spans="1:5" ht="40.5" customHeight="1" x14ac:dyDescent="0.25">
      <c r="A17" s="95" t="s">
        <v>23</v>
      </c>
      <c r="B17" s="97" t="s">
        <v>99</v>
      </c>
      <c r="C17" s="101" t="s">
        <v>100</v>
      </c>
      <c r="D17" s="101" t="s">
        <v>91</v>
      </c>
      <c r="E17" s="97" t="s">
        <v>116</v>
      </c>
    </row>
    <row r="18" spans="1:5" ht="7.5" customHeight="1" x14ac:dyDescent="0.25">
      <c r="A18" s="96"/>
      <c r="B18" s="98"/>
      <c r="C18" s="102"/>
      <c r="D18" s="102"/>
      <c r="E18" s="98"/>
    </row>
    <row r="19" spans="1:5" ht="59.25" hidden="1" customHeight="1" x14ac:dyDescent="0.25">
      <c r="A19" s="96"/>
      <c r="B19" s="98"/>
      <c r="C19" s="102"/>
      <c r="D19" s="102"/>
      <c r="E19" s="99"/>
    </row>
    <row r="20" spans="1:5" ht="148.5" customHeight="1" x14ac:dyDescent="0.25">
      <c r="A20" s="96"/>
      <c r="B20" s="98"/>
      <c r="C20" s="102"/>
      <c r="D20" s="102"/>
      <c r="E20" s="11" t="s">
        <v>123</v>
      </c>
    </row>
    <row r="21" spans="1:5" ht="38.25" customHeight="1" x14ac:dyDescent="0.25">
      <c r="A21" s="95" t="s">
        <v>24</v>
      </c>
      <c r="B21" s="97" t="s">
        <v>101</v>
      </c>
      <c r="C21" s="101" t="s">
        <v>102</v>
      </c>
      <c r="D21" s="101" t="s">
        <v>103</v>
      </c>
      <c r="E21" s="97" t="s">
        <v>117</v>
      </c>
    </row>
    <row r="22" spans="1:5" ht="36.75" customHeight="1" x14ac:dyDescent="0.25">
      <c r="A22" s="96"/>
      <c r="B22" s="98"/>
      <c r="C22" s="102"/>
      <c r="D22" s="102"/>
      <c r="E22" s="98"/>
    </row>
    <row r="23" spans="1:5" ht="45.75" customHeight="1" x14ac:dyDescent="0.25">
      <c r="A23" s="100"/>
      <c r="B23" s="99"/>
      <c r="C23" s="103"/>
      <c r="D23" s="103"/>
      <c r="E23" s="99"/>
    </row>
  </sheetData>
  <mergeCells count="25">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 ref="A2:E2"/>
    <mergeCell ref="A5:E5"/>
    <mergeCell ref="A6:E6"/>
    <mergeCell ref="A7:E7"/>
    <mergeCell ref="A9:A10"/>
    <mergeCell ref="B9:B10"/>
    <mergeCell ref="C9:C10"/>
    <mergeCell ref="D9:D10"/>
    <mergeCell ref="E9:E10"/>
    <mergeCell ref="A3:E3"/>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89" t="s">
        <v>62</v>
      </c>
      <c r="B2" s="89"/>
      <c r="C2" s="89"/>
      <c r="D2" s="89"/>
      <c r="E2" s="89"/>
    </row>
    <row r="3" spans="1:7" x14ac:dyDescent="0.25">
      <c r="A3" s="89" t="s">
        <v>124</v>
      </c>
      <c r="B3" s="89"/>
      <c r="C3" s="89"/>
      <c r="D3" s="89"/>
      <c r="E3" s="89"/>
    </row>
    <row r="5" spans="1:7" x14ac:dyDescent="0.25">
      <c r="A5" s="90" t="s">
        <v>125</v>
      </c>
      <c r="B5" s="90"/>
      <c r="C5" s="90"/>
      <c r="D5" s="90"/>
      <c r="E5" s="90"/>
    </row>
    <row r="6" spans="1:7" x14ac:dyDescent="0.25">
      <c r="A6" s="90" t="s">
        <v>71</v>
      </c>
      <c r="B6" s="90"/>
      <c r="C6" s="90"/>
      <c r="D6" s="90"/>
      <c r="E6" s="90"/>
    </row>
    <row r="7" spans="1:7" x14ac:dyDescent="0.25">
      <c r="A7" s="90" t="s">
        <v>72</v>
      </c>
      <c r="B7" s="90"/>
      <c r="C7" s="90"/>
      <c r="D7" s="90"/>
      <c r="E7" s="90"/>
    </row>
    <row r="8" spans="1:7" x14ac:dyDescent="0.25">
      <c r="A8" s="3"/>
    </row>
    <row r="9" spans="1:7" x14ac:dyDescent="0.25">
      <c r="A9" s="91" t="s">
        <v>12</v>
      </c>
      <c r="B9" s="91" t="s">
        <v>13</v>
      </c>
      <c r="C9" s="91" t="s">
        <v>14</v>
      </c>
      <c r="D9" s="91" t="s">
        <v>15</v>
      </c>
      <c r="E9" s="91" t="s">
        <v>52</v>
      </c>
    </row>
    <row r="10" spans="1:7" s="1" customFormat="1" ht="29.25" customHeight="1" x14ac:dyDescent="0.25">
      <c r="A10" s="92"/>
      <c r="B10" s="92"/>
      <c r="C10" s="92"/>
      <c r="D10" s="92"/>
      <c r="E10" s="92"/>
      <c r="G10" s="1" t="s">
        <v>8</v>
      </c>
    </row>
    <row r="11" spans="1:7" ht="80.25" customHeight="1" x14ac:dyDescent="0.25">
      <c r="A11" s="23" t="s">
        <v>25</v>
      </c>
      <c r="B11" s="25" t="s">
        <v>104</v>
      </c>
      <c r="C11" s="25" t="s">
        <v>105</v>
      </c>
      <c r="D11" s="24" t="s">
        <v>84</v>
      </c>
      <c r="E11" s="97" t="s">
        <v>106</v>
      </c>
    </row>
    <row r="12" spans="1:7" ht="30" customHeight="1" x14ac:dyDescent="0.25">
      <c r="A12" s="95" t="s">
        <v>26</v>
      </c>
      <c r="B12" s="97" t="s">
        <v>107</v>
      </c>
      <c r="C12" s="97" t="s">
        <v>108</v>
      </c>
      <c r="D12" s="101" t="s">
        <v>84</v>
      </c>
      <c r="E12" s="98"/>
    </row>
    <row r="13" spans="1:7" ht="43.5" customHeight="1" x14ac:dyDescent="0.25">
      <c r="A13" s="96"/>
      <c r="B13" s="98"/>
      <c r="C13" s="98"/>
      <c r="D13" s="102"/>
      <c r="E13" s="98"/>
    </row>
    <row r="14" spans="1:7" ht="9" customHeight="1" x14ac:dyDescent="0.25">
      <c r="A14" s="100"/>
      <c r="B14" s="99"/>
      <c r="C14" s="99"/>
      <c r="D14" s="103"/>
      <c r="E14" s="98"/>
    </row>
    <row r="15" spans="1:7" ht="24" customHeight="1" x14ac:dyDescent="0.25">
      <c r="A15" s="95" t="s">
        <v>27</v>
      </c>
      <c r="B15" s="97" t="s">
        <v>109</v>
      </c>
      <c r="C15" s="97" t="s">
        <v>110</v>
      </c>
      <c r="D15" s="101" t="s">
        <v>84</v>
      </c>
      <c r="E15" s="98"/>
    </row>
    <row r="16" spans="1:7" ht="27" customHeight="1" x14ac:dyDescent="0.25">
      <c r="A16" s="96"/>
      <c r="B16" s="98"/>
      <c r="C16" s="98"/>
      <c r="D16" s="102"/>
      <c r="E16" s="98"/>
    </row>
    <row r="17" spans="1:5" ht="30.75" customHeight="1" x14ac:dyDescent="0.25">
      <c r="A17" s="100"/>
      <c r="B17" s="99"/>
      <c r="C17" s="99"/>
      <c r="D17" s="103"/>
      <c r="E17" s="98"/>
    </row>
    <row r="18" spans="1:5" x14ac:dyDescent="0.25">
      <c r="A18" s="95" t="s">
        <v>28</v>
      </c>
      <c r="B18" s="97" t="s">
        <v>111</v>
      </c>
      <c r="C18" s="97" t="s">
        <v>112</v>
      </c>
      <c r="D18" s="101" t="s">
        <v>84</v>
      </c>
      <c r="E18" s="98"/>
    </row>
    <row r="19" spans="1:5" ht="24.75" customHeight="1" x14ac:dyDescent="0.25">
      <c r="A19" s="96"/>
      <c r="B19" s="98"/>
      <c r="C19" s="98"/>
      <c r="D19" s="102"/>
      <c r="E19" s="98"/>
    </row>
    <row r="20" spans="1:5" ht="34.5" customHeight="1" x14ac:dyDescent="0.25">
      <c r="A20" s="100"/>
      <c r="B20" s="99"/>
      <c r="C20" s="99"/>
      <c r="D20" s="103"/>
      <c r="E20" s="99"/>
    </row>
  </sheetData>
  <mergeCells count="23">
    <mergeCell ref="D18:D20"/>
    <mergeCell ref="B12:B14"/>
    <mergeCell ref="C12:C14"/>
    <mergeCell ref="D12:D14"/>
    <mergeCell ref="B15:B17"/>
    <mergeCell ref="C15:C17"/>
    <mergeCell ref="D15:D17"/>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 MAPA RIESGOS CUARTO SEGUIM</vt:lpstr>
      <vt:lpstr>RACIONALIZACION TRAMITES</vt:lpstr>
      <vt:lpstr>RENDICION DE CUENTAS</vt:lpstr>
      <vt:lpstr>MECANISMOS MEJORAR ATENCION C</vt:lpstr>
      <vt:lpstr>TRANSPARENCIA ACCESO INF</vt:lpstr>
      <vt:lpstr>' MAPA RIESGOS CUARTO SEGUIM'!Área_de_impresión</vt:lpstr>
      <vt:lpstr>' MAPA RIESGOS CUARTO SEGUIM'!Títulos_a_imprimir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JEFECONTROLINT</cp:lastModifiedBy>
  <cp:lastPrinted>2019-01-23T16:42:22Z</cp:lastPrinted>
  <dcterms:created xsi:type="dcterms:W3CDTF">2016-03-28T15:00:19Z</dcterms:created>
  <dcterms:modified xsi:type="dcterms:W3CDTF">2019-01-23T16:52:11Z</dcterms:modified>
</cp:coreProperties>
</file>